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100" yWindow="-210" windowWidth="14310" windowHeight="13440"/>
  </bookViews>
  <sheets>
    <sheet name="Rekapitulace" sheetId="1" r:id="rId1"/>
    <sheet name="Položky všech ceníků" sheetId="2" r:id="rId2"/>
  </sheets>
  <definedNames>
    <definedName name="_xlnm.Print_Titles" localSheetId="1">'Položky všech ceníků'!$1:$7</definedName>
    <definedName name="_xlnm.Print_Titles" localSheetId="0">Rekapitulace!$1:$7</definedName>
  </definedNames>
  <calcPr calcId="145621"/>
</workbook>
</file>

<file path=xl/calcChain.xml><?xml version="1.0" encoding="utf-8"?>
<calcChain xmlns="http://schemas.openxmlformats.org/spreadsheetml/2006/main">
  <c r="AF94" i="2" l="1"/>
  <c r="H101" i="2" s="1"/>
  <c r="T38" i="1"/>
  <c r="T34" i="1"/>
  <c r="T30" i="1"/>
  <c r="AF74" i="2"/>
  <c r="AF73" i="2"/>
  <c r="AF72" i="2"/>
  <c r="AF71" i="2"/>
  <c r="AF70" i="2"/>
  <c r="AF67" i="2"/>
  <c r="AF66" i="2"/>
  <c r="AF23" i="2"/>
  <c r="AF22" i="2"/>
  <c r="AF21" i="2"/>
  <c r="AF20" i="2"/>
  <c r="AF19" i="2"/>
  <c r="AF18" i="2"/>
  <c r="AF17" i="2"/>
  <c r="AF16" i="2"/>
  <c r="AF15" i="2"/>
  <c r="AF12" i="2"/>
  <c r="AF13" i="2" s="1"/>
  <c r="AF63" i="2"/>
  <c r="AF62" i="2"/>
  <c r="AF61" i="2"/>
  <c r="AF60" i="2"/>
  <c r="AF64" i="2" s="1"/>
  <c r="AF45" i="2"/>
  <c r="AF44" i="2"/>
  <c r="AF43" i="2"/>
  <c r="AF42" i="2"/>
  <c r="AF41" i="2"/>
  <c r="AF40" i="2"/>
  <c r="AF39" i="2"/>
  <c r="AF38" i="2"/>
  <c r="T40" i="1" l="1"/>
  <c r="G42" i="1" s="1"/>
  <c r="AF68" i="2"/>
  <c r="AF75" i="2"/>
  <c r="AF24" i="2"/>
  <c r="F29" i="2" s="1"/>
  <c r="H31" i="2" s="1"/>
  <c r="AF46" i="2"/>
  <c r="F51" i="2" s="1"/>
  <c r="H53" i="2" s="1"/>
  <c r="AF76" i="2" l="1"/>
  <c r="H87" i="2" s="1"/>
</calcChain>
</file>

<file path=xl/sharedStrings.xml><?xml version="1.0" encoding="utf-8"?>
<sst xmlns="http://schemas.openxmlformats.org/spreadsheetml/2006/main" count="235" uniqueCount="147">
  <si>
    <r>
      <rPr>
        <b/>
        <sz val="16"/>
        <color rgb="FFFF0000"/>
        <rFont val="Arial"/>
      </rPr>
      <t>Ing. Bohumil Březina</t>
    </r>
  </si>
  <si>
    <t>Jiráskova 1385/17, 360 01 Karlovy Vary</t>
  </si>
  <si>
    <t>tel. +420 731 241036, e-mail: bohumil.brezina@seznam.cz</t>
  </si>
  <si>
    <t xml:space="preserve">Zpracováno programem firmy SELPO Broumy, tel. +420 603 525768 </t>
  </si>
  <si>
    <t>Zakázka číslo:</t>
  </si>
  <si>
    <t>9161-25</t>
  </si>
  <si>
    <t>Název:</t>
  </si>
  <si>
    <t>Ostrov, Rekonstrukce vnitrobloku na 9. etapě</t>
  </si>
  <si>
    <t>Rekapitulace</t>
  </si>
  <si>
    <t>Kap.</t>
  </si>
  <si>
    <t>Popis položky</t>
  </si>
  <si>
    <t>Celkem</t>
  </si>
  <si>
    <t>A.</t>
  </si>
  <si>
    <t>UPRAVENÉ ROZPOČTOVÉ NÁKLADY</t>
  </si>
  <si>
    <t/>
  </si>
  <si>
    <t>1.</t>
  </si>
  <si>
    <t>C21M - Elektromontáže  -  MONTÁŽ</t>
  </si>
  <si>
    <t>2.</t>
  </si>
  <si>
    <t>C21M - Elektromontáže  -  DEMONTÁŽ</t>
  </si>
  <si>
    <t>3.</t>
  </si>
  <si>
    <t xml:space="preserve">   Podíl přidružených výkonů 4,80% z C21M a navázaného materiálu</t>
  </si>
  <si>
    <t>4.</t>
  </si>
  <si>
    <t>C46M - Zemní práce  -  MONTÁŽ</t>
  </si>
  <si>
    <t>5.</t>
  </si>
  <si>
    <t xml:space="preserve">   Podíl přidružených výkonů 1,60% z C46M</t>
  </si>
  <si>
    <t>6.</t>
  </si>
  <si>
    <t>MATERIÁL</t>
  </si>
  <si>
    <t>7.</t>
  </si>
  <si>
    <t xml:space="preserve">   Podružný materiál 5,00%</t>
  </si>
  <si>
    <t>CELKEM URN</t>
  </si>
  <si>
    <t>B.</t>
  </si>
  <si>
    <t>HZS</t>
  </si>
  <si>
    <t>8.</t>
  </si>
  <si>
    <t>Hodinová zúčtovací sazba</t>
  </si>
  <si>
    <t>3 600,00</t>
  </si>
  <si>
    <t>CELKEM HZS</t>
  </si>
  <si>
    <t>C.</t>
  </si>
  <si>
    <t>VEDLEJŠÍ ROZPOČTOVÉ NÁKLADY</t>
  </si>
  <si>
    <t>9.</t>
  </si>
  <si>
    <t>GZS 2,50% z C21M a navázaného materiálu</t>
  </si>
  <si>
    <t>CELKEM VRN</t>
  </si>
  <si>
    <t>Σ</t>
  </si>
  <si>
    <t>REKAPITULACE CELKEM</t>
  </si>
  <si>
    <t>Celkem:</t>
  </si>
  <si>
    <t>Děkujeme za Vaši zakázku. Těšíme se na další spolupráci.</t>
  </si>
  <si>
    <t>vypracoval:</t>
  </si>
  <si>
    <t>Bohumil Březina</t>
  </si>
  <si>
    <t>e-mail:</t>
  </si>
  <si>
    <t>bohumil.brezina@seznam.cz</t>
  </si>
  <si>
    <t>dne:</t>
  </si>
  <si>
    <t>07.11.2019</t>
  </si>
  <si>
    <t>C21M - Elektromontáže</t>
  </si>
  <si>
    <t>Poř.č.</t>
  </si>
  <si>
    <t>Číslo pol.</t>
  </si>
  <si>
    <t>Množství</t>
  </si>
  <si>
    <t>Jedn.</t>
  </si>
  <si>
    <t>Cena/jedn. [Kč]</t>
  </si>
  <si>
    <t>Celkem [Kč]</t>
  </si>
  <si>
    <t>216202002</t>
  </si>
  <si>
    <t>svítidlo výbojkové parkové 70 W</t>
  </si>
  <si>
    <t>7,00</t>
  </si>
  <si>
    <t>ks</t>
  </si>
  <si>
    <t>210064008</t>
  </si>
  <si>
    <t>číslování stožárů</t>
  </si>
  <si>
    <t>pb</t>
  </si>
  <si>
    <t>210204011</t>
  </si>
  <si>
    <t>stožár ocelový do délky 12m</t>
  </si>
  <si>
    <t>210204201</t>
  </si>
  <si>
    <t>elektrovýzbroj stožáru pro 1 okruh svorky SV 16</t>
  </si>
  <si>
    <t>210220022</t>
  </si>
  <si>
    <t>uzemění v zemi FeZn průměru 8-10mm vč. svorek, propojení a izolace spojů</t>
  </si>
  <si>
    <t>280,00</t>
  </si>
  <si>
    <t>m</t>
  </si>
  <si>
    <t>210290573</t>
  </si>
  <si>
    <t>Příplatek za likvidaci svítidel</t>
  </si>
  <si>
    <t>210810045</t>
  </si>
  <si>
    <t>CYKY-CYKYm 3Cx1.5mm2 (CYKY 3J1.5) 750V (PU)</t>
  </si>
  <si>
    <t>70,00</t>
  </si>
  <si>
    <t>210810053</t>
  </si>
  <si>
    <t>CYKY-CYKYm 4Bx10mm2 (CYKY 4J10) 750V (PU)</t>
  </si>
  <si>
    <t>279,00</t>
  </si>
  <si>
    <t>Celkem za ceník:</t>
  </si>
  <si>
    <t>Cena:</t>
  </si>
  <si>
    <t>Kč</t>
  </si>
  <si>
    <t>C46M - Zemní práce</t>
  </si>
  <si>
    <t>460010024</t>
  </si>
  <si>
    <t>Vytyčení trati vedení kabelového podzemního v zástavbě</t>
  </si>
  <si>
    <t>0,30</t>
  </si>
  <si>
    <t>km</t>
  </si>
  <si>
    <t>460050003</t>
  </si>
  <si>
    <t>Hloubení nezapažených jam pro stožáry jednoduché délky do 8 m na rovině ručně v hornině tř. 3+roura</t>
  </si>
  <si>
    <t>kus</t>
  </si>
  <si>
    <t>460080011</t>
  </si>
  <si>
    <t>beton do výkopu B 7,5 bez bednění</t>
  </si>
  <si>
    <t>9,00</t>
  </si>
  <si>
    <t>m3</t>
  </si>
  <si>
    <t>460200133</t>
  </si>
  <si>
    <t>Hloubení kabelových nezapažených rýh ručně š. 35 cm, hl. 50 cm, v hornině tř. 3</t>
  </si>
  <si>
    <t>220,00</t>
  </si>
  <si>
    <t>460200283</t>
  </si>
  <si>
    <t>Hloubení kabelových nezapažených rýh ručně š. 50 cm, hl. 100 cm, v hornině tř. 3</t>
  </si>
  <si>
    <t>40,00</t>
  </si>
  <si>
    <t>460510075</t>
  </si>
  <si>
    <t>Kabelové prostupy z trub plastových do rýhy s obetonováním, průměru do 15 cm</t>
  </si>
  <si>
    <t>460560123</t>
  </si>
  <si>
    <t>Zásyp rýh ručně šířky 35 cm, hloubky 40 cm, z horniny tř. 3</t>
  </si>
  <si>
    <t>460560253</t>
  </si>
  <si>
    <t>Zásyp rýh ručně šířky 50 cm, hloubky 70 cm, z horniny tř. 3</t>
  </si>
  <si>
    <t>Materiály</t>
  </si>
  <si>
    <t>10.075.009</t>
  </si>
  <si>
    <t>Svorka SV 6.16.4 stožárová výzbroj</t>
  </si>
  <si>
    <t>KS</t>
  </si>
  <si>
    <t>10.081.829</t>
  </si>
  <si>
    <t>Pojistka D01  6A gL/gG</t>
  </si>
  <si>
    <t>10.546.810</t>
  </si>
  <si>
    <t>Svorka SK nerez</t>
  </si>
  <si>
    <t>10.577.458</t>
  </si>
  <si>
    <t>Drát uzem. FeZn pozink. pr.10</t>
  </si>
  <si>
    <t>KG</t>
  </si>
  <si>
    <t>10.074.636</t>
  </si>
  <si>
    <t>Trubka KOPOFLEX 110 rudá</t>
  </si>
  <si>
    <t>M</t>
  </si>
  <si>
    <t>502</t>
  </si>
  <si>
    <t>Roura SITREX 250mm</t>
  </si>
  <si>
    <t>010</t>
  </si>
  <si>
    <t>Svítidlo LED VOLTANA 2/ 5119/ 16 LED/ WW/ 500 mA/ 28 W IP66</t>
  </si>
  <si>
    <t>011</t>
  </si>
  <si>
    <t>Svítidlo LED VOLTANA 2/ 5136/ 16 LED/ WW/ 350 mA/ 20 W IP66</t>
  </si>
  <si>
    <t>10.074.649</t>
  </si>
  <si>
    <t>Trubka KOPOFLEX  63 rudá</t>
  </si>
  <si>
    <t>10.916.039</t>
  </si>
  <si>
    <t>Stožár K 6 ŽZ sadový bezp.</t>
  </si>
  <si>
    <t>1003</t>
  </si>
  <si>
    <t>Univerzální držák držák pro svítidlo VOLTANA pr 60 mm v barvě svítidla</t>
  </si>
  <si>
    <t>Celkem za materiály:</t>
  </si>
  <si>
    <t>136 750,80</t>
  </si>
  <si>
    <t>Prořez 5,00%</t>
  </si>
  <si>
    <t>Práce v HZS</t>
  </si>
  <si>
    <t>01</t>
  </si>
  <si>
    <t>Revize elektro</t>
  </si>
  <si>
    <t>hod.</t>
  </si>
  <si>
    <t>Celkem za práci v HZS:</t>
  </si>
  <si>
    <t xml:space="preserve">Montáž celkem:   </t>
  </si>
  <si>
    <t xml:space="preserve">OSTATNÍ MATERIÁL: </t>
  </si>
  <si>
    <t xml:space="preserve">C21M - Elektromontáže - MATERIÁL: </t>
  </si>
  <si>
    <t xml:space="preserve">Demontáž celkem:  </t>
  </si>
  <si>
    <t>C46M - Zemní práce - MATERIÁL: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</si>
</sst>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Kč&quot;;\-#,##0.00\ &quot;Kč&quot;"/>
    <numFmt numFmtId="8" formatCode="#,##0.00\ &quot;Kč&quot;;[Red]\-#,##0.00\ &quot;Kč&quot;"/>
    <numFmt numFmtId="164" formatCode="[$-10405]#,##0.00;\-#,##0.00"/>
    <numFmt numFmtId="165" formatCode="[$-10405]#,##0;\-#,##0"/>
    <numFmt numFmtId="167" formatCode="0.0"/>
    <numFmt numFmtId="168" formatCode="#,##0.00\ &quot;Kč&quot;"/>
  </numFmts>
  <fonts count="14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  <font>
      <b/>
      <sz val="8.25"/>
      <color rgb="FF000000"/>
      <name val="Arial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84">
    <xf numFmtId="0" fontId="1" fillId="0" borderId="0" xfId="0" applyFont="1" applyFill="1" applyBorder="1"/>
    <xf numFmtId="0" fontId="1" fillId="0" borderId="1" xfId="1" applyFont="1" applyBorder="1" applyAlignment="1">
      <alignment vertical="top" wrapText="1"/>
    </xf>
    <xf numFmtId="0" fontId="1" fillId="2" borderId="0" xfId="1" applyFont="1" applyFill="1" applyAlignment="1">
      <alignment vertical="top" wrapText="1"/>
    </xf>
    <xf numFmtId="0" fontId="1" fillId="2" borderId="2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3" borderId="0" xfId="1" applyFont="1" applyFill="1" applyAlignment="1">
      <alignment vertical="top" wrapText="1"/>
    </xf>
    <xf numFmtId="0" fontId="1" fillId="2" borderId="4" xfId="1" applyFont="1" applyFill="1" applyBorder="1" applyAlignment="1">
      <alignment vertical="top" wrapText="1"/>
    </xf>
    <xf numFmtId="0" fontId="1" fillId="2" borderId="5" xfId="1" applyFont="1" applyFill="1" applyBorder="1" applyAlignment="1">
      <alignment vertical="top" wrapText="1"/>
    </xf>
    <xf numFmtId="0" fontId="1" fillId="2" borderId="6" xfId="1" applyFont="1" applyFill="1" applyBorder="1" applyAlignment="1">
      <alignment vertical="top" wrapText="1"/>
    </xf>
    <xf numFmtId="0" fontId="1" fillId="2" borderId="7" xfId="1" applyFont="1" applyFill="1" applyBorder="1" applyAlignment="1">
      <alignment vertical="top" wrapText="1"/>
    </xf>
    <xf numFmtId="0" fontId="1" fillId="2" borderId="8" xfId="1" applyFont="1" applyFill="1" applyBorder="1" applyAlignment="1">
      <alignment vertical="top" wrapText="1"/>
    </xf>
    <xf numFmtId="0" fontId="8" fillId="0" borderId="10" xfId="1" applyFont="1" applyBorder="1" applyAlignment="1">
      <alignment horizontal="right" vertical="top" wrapText="1" readingOrder="1"/>
    </xf>
    <xf numFmtId="164" fontId="9" fillId="0" borderId="0" xfId="1" applyNumberFormat="1" applyFont="1" applyAlignment="1">
      <alignment horizontal="right" vertical="top" wrapText="1" readingOrder="1"/>
    </xf>
    <xf numFmtId="0" fontId="8" fillId="0" borderId="10" xfId="1" applyFont="1" applyBorder="1" applyAlignment="1">
      <alignment horizontal="right" vertical="center" wrapText="1" readingOrder="1"/>
    </xf>
    <xf numFmtId="164" fontId="9" fillId="0" borderId="11" xfId="1" applyNumberFormat="1" applyFont="1" applyBorder="1" applyAlignment="1">
      <alignment horizontal="right" vertical="top" wrapText="1" readingOrder="1"/>
    </xf>
    <xf numFmtId="0" fontId="1" fillId="0" borderId="0" xfId="0" applyFont="1" applyFill="1" applyBorder="1"/>
    <xf numFmtId="0" fontId="9" fillId="0" borderId="0" xfId="1" applyFont="1" applyAlignment="1">
      <alignment horizontal="right" vertical="top" wrapText="1" readingOrder="1"/>
    </xf>
    <xf numFmtId="0" fontId="9" fillId="0" borderId="0" xfId="1" applyFont="1" applyAlignment="1">
      <alignment vertical="top" wrapText="1" readingOrder="1"/>
    </xf>
    <xf numFmtId="164" fontId="9" fillId="0" borderId="0" xfId="1" applyNumberFormat="1" applyFont="1" applyAlignment="1">
      <alignment horizontal="right" vertical="top" wrapText="1" readingOrder="1"/>
    </xf>
    <xf numFmtId="0" fontId="8" fillId="0" borderId="0" xfId="1" applyFont="1" applyAlignment="1">
      <alignment horizontal="right" vertical="top" wrapText="1" readingOrder="1"/>
    </xf>
    <xf numFmtId="0" fontId="1" fillId="0" borderId="0" xfId="0" applyFont="1" applyFill="1" applyBorder="1"/>
    <xf numFmtId="0" fontId="8" fillId="0" borderId="0" xfId="1" applyFont="1" applyAlignment="1">
      <alignment vertical="top" wrapText="1" readingOrder="1"/>
    </xf>
    <xf numFmtId="0" fontId="9" fillId="0" borderId="0" xfId="1" applyFont="1" applyAlignment="1">
      <alignment horizontal="left" vertical="top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1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center" wrapText="1" readingOrder="1"/>
    </xf>
    <xf numFmtId="0" fontId="10" fillId="0" borderId="0" xfId="1" applyFont="1" applyAlignment="1">
      <alignment horizontal="right" vertical="top" wrapText="1" readingOrder="1"/>
    </xf>
    <xf numFmtId="0" fontId="8" fillId="0" borderId="0" xfId="1" applyFont="1" applyAlignment="1">
      <alignment horizontal="left" vertical="top" wrapText="1" readingOrder="1"/>
    </xf>
    <xf numFmtId="0" fontId="9" fillId="0" borderId="0" xfId="1" applyFont="1" applyAlignment="1">
      <alignment horizontal="right" vertical="top" wrapText="1" readingOrder="1"/>
    </xf>
    <xf numFmtId="0" fontId="9" fillId="0" borderId="0" xfId="1" applyFont="1" applyAlignment="1">
      <alignment vertical="top" wrapText="1" readingOrder="1"/>
    </xf>
    <xf numFmtId="0" fontId="5" fillId="2" borderId="0" xfId="1" applyFont="1" applyFill="1" applyAlignment="1">
      <alignment horizontal="right" vertical="top" wrapText="1" readingOrder="1"/>
    </xf>
    <xf numFmtId="0" fontId="1" fillId="2" borderId="0" xfId="1" applyFont="1" applyFill="1" applyAlignment="1">
      <alignment vertical="top" wrapText="1"/>
    </xf>
    <xf numFmtId="0" fontId="6" fillId="2" borderId="0" xfId="1" applyFont="1" applyFill="1" applyAlignment="1">
      <alignment vertical="top" wrapText="1" readingOrder="1"/>
    </xf>
    <xf numFmtId="0" fontId="7" fillId="0" borderId="0" xfId="1" applyFont="1" applyAlignment="1">
      <alignment horizontal="center" vertical="top" wrapText="1" readingOrder="1"/>
    </xf>
    <xf numFmtId="0" fontId="8" fillId="0" borderId="9" xfId="1" applyFont="1" applyBorder="1" applyAlignment="1">
      <alignment horizontal="right" vertical="top" wrapText="1" readingOrder="1"/>
    </xf>
    <xf numFmtId="0" fontId="8" fillId="0" borderId="9" xfId="1" applyFont="1" applyBorder="1" applyAlignment="1">
      <alignment vertical="top" wrapText="1" readingOrder="1"/>
    </xf>
    <xf numFmtId="0" fontId="2" fillId="0" borderId="0" xfId="1" applyFont="1" applyAlignment="1">
      <alignment horizontal="center" vertical="top" wrapText="1" readingOrder="1"/>
    </xf>
    <xf numFmtId="0" fontId="3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right" vertical="top" wrapText="1" readingOrder="1"/>
    </xf>
    <xf numFmtId="164" fontId="9" fillId="0" borderId="11" xfId="1" applyNumberFormat="1" applyFont="1" applyBorder="1" applyAlignment="1">
      <alignment horizontal="right" vertical="top" wrapText="1" readingOrder="1"/>
    </xf>
    <xf numFmtId="0" fontId="1" fillId="0" borderId="11" xfId="1" applyFont="1" applyBorder="1" applyAlignment="1">
      <alignment vertical="top" wrapText="1"/>
    </xf>
    <xf numFmtId="165" fontId="9" fillId="0" borderId="11" xfId="1" applyNumberFormat="1" applyFont="1" applyBorder="1" applyAlignment="1">
      <alignment horizontal="right" vertical="top" wrapText="1" readingOrder="1"/>
    </xf>
    <xf numFmtId="0" fontId="9" fillId="0" borderId="11" xfId="1" applyFont="1" applyBorder="1" applyAlignment="1">
      <alignment vertical="top" wrapText="1" readingOrder="1"/>
    </xf>
    <xf numFmtId="0" fontId="8" fillId="0" borderId="10" xfId="1" applyFont="1" applyBorder="1" applyAlignment="1">
      <alignment horizontal="right" vertical="top" wrapText="1" readingOrder="1"/>
    </xf>
    <xf numFmtId="0" fontId="1" fillId="0" borderId="10" xfId="1" applyFont="1" applyBorder="1" applyAlignment="1">
      <alignment vertical="top" wrapText="1"/>
    </xf>
    <xf numFmtId="0" fontId="8" fillId="0" borderId="10" xfId="1" applyFont="1" applyBorder="1" applyAlignment="1">
      <alignment vertical="top" wrapText="1" readingOrder="1"/>
    </xf>
    <xf numFmtId="0" fontId="8" fillId="0" borderId="10" xfId="1" applyFont="1" applyBorder="1" applyAlignment="1">
      <alignment horizontal="right" vertical="center" wrapText="1" readingOrder="1"/>
    </xf>
    <xf numFmtId="164" fontId="9" fillId="0" borderId="0" xfId="1" applyNumberFormat="1" applyFont="1" applyAlignment="1">
      <alignment horizontal="right" vertical="top" wrapText="1" readingOrder="1"/>
    </xf>
    <xf numFmtId="0" fontId="8" fillId="0" borderId="10" xfId="1" applyFont="1" applyBorder="1" applyAlignment="1">
      <alignment vertical="center" wrapText="1" readingOrder="1"/>
    </xf>
    <xf numFmtId="164" fontId="9" fillId="4" borderId="0" xfId="1" applyNumberFormat="1" applyFont="1" applyFill="1" applyAlignment="1">
      <alignment horizontal="right" vertical="top" wrapText="1" readingOrder="1"/>
    </xf>
    <xf numFmtId="0" fontId="1" fillId="4" borderId="0" xfId="0" applyFont="1" applyFill="1" applyBorder="1"/>
    <xf numFmtId="0" fontId="12" fillId="0" borderId="10" xfId="1" applyFont="1" applyBorder="1" applyAlignment="1">
      <alignment horizontal="right" vertical="center" wrapText="1" readingOrder="1"/>
    </xf>
    <xf numFmtId="0" fontId="13" fillId="0" borderId="12" xfId="0" applyFont="1" applyFill="1" applyBorder="1" applyAlignment="1"/>
    <xf numFmtId="0" fontId="1" fillId="0" borderId="13" xfId="0" applyFont="1" applyFill="1" applyBorder="1" applyAlignment="1"/>
    <xf numFmtId="0" fontId="1" fillId="0" borderId="14" xfId="0" applyFont="1" applyFill="1" applyBorder="1" applyAlignment="1"/>
    <xf numFmtId="0" fontId="9" fillId="0" borderId="12" xfId="1" applyFont="1" applyBorder="1" applyAlignment="1">
      <alignment vertical="top" wrapText="1"/>
    </xf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2" xfId="0" applyFont="1" applyFill="1" applyBorder="1" applyAlignment="1"/>
    <xf numFmtId="8" fontId="8" fillId="0" borderId="10" xfId="1" applyNumberFormat="1" applyFont="1" applyBorder="1" applyAlignment="1">
      <alignment horizontal="right" vertical="center" wrapText="1" readingOrder="1"/>
    </xf>
    <xf numFmtId="7" fontId="12" fillId="0" borderId="0" xfId="1" applyNumberFormat="1" applyFont="1" applyAlignment="1">
      <alignment horizontal="right" vertical="top" wrapText="1" readingOrder="1"/>
    </xf>
    <xf numFmtId="7" fontId="9" fillId="0" borderId="0" xfId="1" applyNumberFormat="1" applyFont="1" applyAlignment="1">
      <alignment horizontal="right" vertical="top" wrapText="1" readingOrder="1"/>
    </xf>
    <xf numFmtId="7" fontId="10" fillId="0" borderId="0" xfId="1" applyNumberFormat="1" applyFont="1" applyAlignment="1">
      <alignment horizontal="right" vertical="top" wrapText="1" readingOrder="1"/>
    </xf>
    <xf numFmtId="0" fontId="1" fillId="0" borderId="0" xfId="0" applyFont="1" applyFill="1" applyBorder="1" applyAlignment="1"/>
    <xf numFmtId="0" fontId="13" fillId="0" borderId="0" xfId="0" applyFont="1" applyFill="1" applyBorder="1" applyAlignment="1"/>
    <xf numFmtId="167" fontId="9" fillId="0" borderId="0" xfId="1" applyNumberFormat="1" applyFont="1" applyAlignment="1">
      <alignment horizontal="right" vertical="top" wrapText="1" readingOrder="1"/>
    </xf>
    <xf numFmtId="167" fontId="1" fillId="0" borderId="0" xfId="0" applyNumberFormat="1" applyFont="1" applyFill="1" applyBorder="1"/>
    <xf numFmtId="0" fontId="13" fillId="0" borderId="0" xfId="0" applyFont="1" applyFill="1" applyBorder="1"/>
    <xf numFmtId="168" fontId="10" fillId="0" borderId="0" xfId="1" applyNumberFormat="1" applyFont="1" applyAlignment="1">
      <alignment horizontal="right" vertical="top" wrapText="1" readingOrder="1"/>
    </xf>
    <xf numFmtId="168" fontId="1" fillId="0" borderId="0" xfId="0" applyNumberFormat="1" applyFont="1" applyFill="1" applyBorder="1"/>
    <xf numFmtId="2" fontId="9" fillId="4" borderId="0" xfId="1" applyNumberFormat="1" applyFont="1" applyFill="1" applyAlignment="1">
      <alignment horizontal="right" vertical="top" wrapText="1" readingOrder="1"/>
    </xf>
    <xf numFmtId="2" fontId="1" fillId="4" borderId="0" xfId="0" applyNumberFormat="1" applyFont="1" applyFill="1" applyBorder="1"/>
    <xf numFmtId="168" fontId="9" fillId="4" borderId="0" xfId="1" applyNumberFormat="1" applyFont="1" applyFill="1" applyAlignment="1">
      <alignment horizontal="right" vertical="top" wrapText="1" readingOrder="1"/>
    </xf>
    <xf numFmtId="168" fontId="1" fillId="4" borderId="0" xfId="0" applyNumberFormat="1" applyFont="1" applyFill="1" applyBorder="1"/>
    <xf numFmtId="2" fontId="8" fillId="0" borderId="12" xfId="1" applyNumberFormat="1" applyFont="1" applyBorder="1" applyAlignment="1">
      <alignment horizontal="right" vertical="top" wrapText="1" readingOrder="1"/>
    </xf>
    <xf numFmtId="168" fontId="8" fillId="0" borderId="12" xfId="1" applyNumberFormat="1" applyFont="1" applyBorder="1" applyAlignment="1">
      <alignment horizontal="right" vertical="top" wrapText="1" readingOrder="1"/>
    </xf>
    <xf numFmtId="168" fontId="1" fillId="0" borderId="13" xfId="0" applyNumberFormat="1" applyFont="1" applyFill="1" applyBorder="1"/>
    <xf numFmtId="168" fontId="1" fillId="0" borderId="14" xfId="0" applyNumberFormat="1" applyFont="1" applyFill="1" applyBorder="1"/>
    <xf numFmtId="168" fontId="8" fillId="0" borderId="15" xfId="1" applyNumberFormat="1" applyFont="1" applyBorder="1" applyAlignment="1">
      <alignment horizontal="right" vertical="center" wrapText="1" readingOrder="1"/>
    </xf>
    <xf numFmtId="168" fontId="1" fillId="0" borderId="16" xfId="1" applyNumberFormat="1" applyFont="1" applyBorder="1" applyAlignment="1">
      <alignment vertical="top" wrapText="1"/>
    </xf>
    <xf numFmtId="168" fontId="1" fillId="0" borderId="17" xfId="1" applyNumberFormat="1" applyFont="1" applyBorder="1" applyAlignment="1">
      <alignment vertical="top" wrapText="1"/>
    </xf>
    <xf numFmtId="164" fontId="9" fillId="4" borderId="11" xfId="1" applyNumberFormat="1" applyFont="1" applyFill="1" applyBorder="1" applyAlignment="1">
      <alignment horizontal="right" vertical="top" wrapText="1" readingOrder="1"/>
    </xf>
    <xf numFmtId="0" fontId="1" fillId="4" borderId="11" xfId="1" applyFont="1" applyFill="1" applyBorder="1" applyAlignment="1">
      <alignment vertical="top" wrapText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showGridLines="0" tabSelected="1" workbookViewId="0">
      <pane ySplit="7" topLeftCell="A8" activePane="bottomLeft" state="frozen"/>
      <selection pane="bottomLeft" activeCell="B19" sqref="B19:X19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7.28515625" customWidth="1"/>
    <col min="6" max="6" width="0" hidden="1" customWidth="1"/>
    <col min="7" max="7" width="1" customWidth="1"/>
    <col min="8" max="8" width="0.42578125" customWidth="1"/>
    <col min="9" max="9" width="8" customWidth="1"/>
    <col min="10" max="10" width="1" customWidth="1"/>
    <col min="11" max="11" width="3.7109375" customWidth="1"/>
    <col min="12" max="13" width="5.140625" customWidth="1"/>
    <col min="14" max="14" width="0.7109375" customWidth="1"/>
    <col min="15" max="15" width="0" hidden="1" customWidth="1"/>
    <col min="16" max="16" width="10.140625" customWidth="1"/>
    <col min="17" max="17" width="23.5703125" customWidth="1"/>
    <col min="18" max="18" width="5" customWidth="1"/>
    <col min="19" max="19" width="9.7109375" customWidth="1"/>
    <col min="20" max="20" width="0.28515625" customWidth="1"/>
    <col min="21" max="21" width="16.7109375" customWidth="1"/>
    <col min="22" max="22" width="0" hidden="1" customWidth="1"/>
    <col min="23" max="23" width="1.28515625" customWidth="1"/>
    <col min="24" max="25" width="0.5703125" customWidth="1"/>
  </cols>
  <sheetData>
    <row r="1" spans="1:25" ht="30.75" customHeight="1" x14ac:dyDescent="0.25">
      <c r="N1" s="37" t="s">
        <v>0</v>
      </c>
      <c r="O1" s="21"/>
      <c r="P1" s="21"/>
      <c r="Q1" s="21"/>
    </row>
    <row r="2" spans="1:25" x14ac:dyDescent="0.25">
      <c r="M2" s="38" t="s">
        <v>1</v>
      </c>
      <c r="N2" s="21"/>
      <c r="O2" s="21"/>
      <c r="P2" s="21"/>
      <c r="Q2" s="21"/>
      <c r="R2" s="21"/>
    </row>
    <row r="3" spans="1:25" x14ac:dyDescent="0.25">
      <c r="J3" s="38" t="s">
        <v>2</v>
      </c>
      <c r="K3" s="21"/>
      <c r="L3" s="21"/>
      <c r="M3" s="21"/>
      <c r="N3" s="21"/>
      <c r="O3" s="21"/>
      <c r="P3" s="21"/>
      <c r="Q3" s="21"/>
      <c r="R3" s="21"/>
      <c r="S3" s="21"/>
      <c r="T3" s="21"/>
    </row>
    <row r="4" spans="1:25" ht="2.85" customHeight="1" x14ac:dyDescent="0.25"/>
    <row r="5" spans="1:25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1.25" customHeight="1" x14ac:dyDescent="0.25">
      <c r="A6" s="39" t="s">
        <v>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</row>
    <row r="7" spans="1:25" ht="0" hidden="1" customHeight="1" x14ac:dyDescent="0.25"/>
    <row r="8" spans="1:25" ht="2.85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5" ht="5.65" customHeight="1" x14ac:dyDescent="0.25"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5"/>
      <c r="X9" s="6"/>
    </row>
    <row r="10" spans="1:25" ht="16.350000000000001" customHeight="1" x14ac:dyDescent="0.25">
      <c r="B10" s="7"/>
      <c r="C10" s="2"/>
      <c r="D10" s="2"/>
      <c r="E10" s="31" t="s">
        <v>4</v>
      </c>
      <c r="F10" s="32"/>
      <c r="G10" s="32"/>
      <c r="H10" s="32"/>
      <c r="I10" s="32"/>
      <c r="J10" s="32"/>
      <c r="K10" s="33" t="s">
        <v>5</v>
      </c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2"/>
      <c r="W10" s="8"/>
      <c r="X10" s="6"/>
    </row>
    <row r="11" spans="1:25" ht="16.350000000000001" customHeight="1" x14ac:dyDescent="0.25">
      <c r="B11" s="7"/>
      <c r="C11" s="2"/>
      <c r="D11" s="2"/>
      <c r="E11" s="31" t="s">
        <v>6</v>
      </c>
      <c r="F11" s="32"/>
      <c r="G11" s="32"/>
      <c r="H11" s="32"/>
      <c r="I11" s="32"/>
      <c r="J11" s="32"/>
      <c r="K11" s="33" t="s">
        <v>7</v>
      </c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2"/>
      <c r="W11" s="8"/>
      <c r="X11" s="6"/>
    </row>
    <row r="12" spans="1:25" ht="0" hidden="1" customHeight="1" x14ac:dyDescent="0.25">
      <c r="B12" s="7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8"/>
      <c r="X12" s="6"/>
    </row>
    <row r="13" spans="1:25" ht="2.85" customHeight="1" x14ac:dyDescent="0.25">
      <c r="B13" s="9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1"/>
      <c r="X13" s="6"/>
    </row>
    <row r="14" spans="1:25" ht="2.85" customHeight="1" x14ac:dyDescent="0.25">
      <c r="B14" s="2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5" ht="0" hidden="1" customHeight="1" x14ac:dyDescent="0.25"/>
    <row r="16" spans="1:25" ht="14.1" customHeight="1" x14ac:dyDescent="0.25"/>
    <row r="17" spans="2:24" ht="2.85" customHeight="1" x14ac:dyDescent="0.25"/>
    <row r="18" spans="2:24" ht="0" hidden="1" customHeight="1" x14ac:dyDescent="0.25"/>
    <row r="19" spans="2:24" ht="17.100000000000001" customHeight="1" x14ac:dyDescent="0.25">
      <c r="B19" s="34" t="s">
        <v>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</row>
    <row r="20" spans="2:24" ht="2.85" customHeight="1" x14ac:dyDescent="0.25"/>
    <row r="21" spans="2:24" ht="11.45" customHeight="1" x14ac:dyDescent="0.25">
      <c r="B21" s="35" t="s">
        <v>9</v>
      </c>
      <c r="C21" s="25"/>
      <c r="D21" s="25"/>
      <c r="E21" s="25"/>
      <c r="F21" s="25"/>
      <c r="G21" s="25"/>
      <c r="H21" s="36" t="s">
        <v>10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5" t="s">
        <v>11</v>
      </c>
      <c r="U21" s="25"/>
      <c r="V21" s="25"/>
      <c r="W21" s="25"/>
      <c r="X21" s="25"/>
    </row>
    <row r="22" spans="2:24" ht="11.45" customHeight="1" x14ac:dyDescent="0.25">
      <c r="B22" s="28" t="s">
        <v>12</v>
      </c>
      <c r="C22" s="21"/>
      <c r="D22" s="21"/>
      <c r="E22" s="21"/>
      <c r="F22" s="21"/>
      <c r="G22" s="21"/>
      <c r="H22" s="22" t="s">
        <v>13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 t="s">
        <v>14</v>
      </c>
      <c r="U22" s="21"/>
      <c r="V22" s="21"/>
      <c r="W22" s="21"/>
      <c r="X22" s="21"/>
    </row>
    <row r="23" spans="2:24" ht="11.25" customHeight="1" x14ac:dyDescent="0.25">
      <c r="B23" s="29" t="s">
        <v>15</v>
      </c>
      <c r="C23" s="21"/>
      <c r="D23" s="21"/>
      <c r="E23" s="21"/>
      <c r="F23" s="21"/>
      <c r="G23" s="21"/>
      <c r="H23" s="30" t="s">
        <v>16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71">
        <v>0</v>
      </c>
      <c r="U23" s="72"/>
      <c r="V23" s="72"/>
      <c r="W23" s="72"/>
      <c r="X23" s="72"/>
    </row>
    <row r="24" spans="2:24" ht="11.45" customHeight="1" x14ac:dyDescent="0.25">
      <c r="B24" s="29" t="s">
        <v>17</v>
      </c>
      <c r="C24" s="21"/>
      <c r="D24" s="21"/>
      <c r="E24" s="21"/>
      <c r="F24" s="21"/>
      <c r="G24" s="21"/>
      <c r="H24" s="30" t="s">
        <v>18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71">
        <v>0</v>
      </c>
      <c r="U24" s="72"/>
      <c r="V24" s="72"/>
      <c r="W24" s="72"/>
      <c r="X24" s="72"/>
    </row>
    <row r="25" spans="2:24" ht="11.45" customHeight="1" x14ac:dyDescent="0.25">
      <c r="B25" s="29" t="s">
        <v>19</v>
      </c>
      <c r="C25" s="21"/>
      <c r="D25" s="21"/>
      <c r="E25" s="21"/>
      <c r="F25" s="21"/>
      <c r="G25" s="21"/>
      <c r="H25" s="30" t="s">
        <v>20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71">
        <v>0</v>
      </c>
      <c r="U25" s="72"/>
      <c r="V25" s="72"/>
      <c r="W25" s="72"/>
      <c r="X25" s="72"/>
    </row>
    <row r="26" spans="2:24" ht="11.45" customHeight="1" x14ac:dyDescent="0.25">
      <c r="B26" s="29" t="s">
        <v>21</v>
      </c>
      <c r="C26" s="21"/>
      <c r="D26" s="21"/>
      <c r="E26" s="21"/>
      <c r="F26" s="21"/>
      <c r="G26" s="21"/>
      <c r="H26" s="30" t="s">
        <v>22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71">
        <v>0</v>
      </c>
      <c r="U26" s="72"/>
      <c r="V26" s="72"/>
      <c r="W26" s="72"/>
      <c r="X26" s="72"/>
    </row>
    <row r="27" spans="2:24" ht="11.25" customHeight="1" x14ac:dyDescent="0.25">
      <c r="B27" s="29" t="s">
        <v>23</v>
      </c>
      <c r="C27" s="21"/>
      <c r="D27" s="21"/>
      <c r="E27" s="21"/>
      <c r="F27" s="21"/>
      <c r="G27" s="21"/>
      <c r="H27" s="30" t="s">
        <v>24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71">
        <v>0</v>
      </c>
      <c r="U27" s="72"/>
      <c r="V27" s="72"/>
      <c r="W27" s="72"/>
      <c r="X27" s="72"/>
    </row>
    <row r="28" spans="2:24" ht="11.45" customHeight="1" x14ac:dyDescent="0.25">
      <c r="B28" s="29" t="s">
        <v>25</v>
      </c>
      <c r="C28" s="21"/>
      <c r="D28" s="21"/>
      <c r="E28" s="21"/>
      <c r="F28" s="21"/>
      <c r="G28" s="21"/>
      <c r="H28" s="30" t="s">
        <v>26</v>
      </c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71">
        <v>0</v>
      </c>
      <c r="U28" s="72"/>
      <c r="V28" s="72"/>
      <c r="W28" s="72"/>
      <c r="X28" s="72"/>
    </row>
    <row r="29" spans="2:24" ht="11.45" customHeight="1" x14ac:dyDescent="0.25">
      <c r="B29" s="29" t="s">
        <v>27</v>
      </c>
      <c r="C29" s="21"/>
      <c r="D29" s="21"/>
      <c r="E29" s="21"/>
      <c r="F29" s="21"/>
      <c r="G29" s="21"/>
      <c r="H29" s="30" t="s">
        <v>28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71">
        <v>0</v>
      </c>
      <c r="U29" s="72"/>
      <c r="V29" s="72"/>
      <c r="W29" s="72"/>
      <c r="X29" s="72"/>
    </row>
    <row r="30" spans="2:24" ht="11.45" customHeight="1" x14ac:dyDescent="0.25">
      <c r="B30" s="28" t="s">
        <v>14</v>
      </c>
      <c r="C30" s="21"/>
      <c r="D30" s="21"/>
      <c r="E30" s="21"/>
      <c r="F30" s="21"/>
      <c r="G30" s="21"/>
      <c r="H30" s="22" t="s">
        <v>29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75">
        <f>SUM(T23:X29)</f>
        <v>0</v>
      </c>
      <c r="U30" s="57"/>
      <c r="V30" s="57"/>
      <c r="W30" s="57"/>
      <c r="X30" s="58"/>
    </row>
    <row r="31" spans="2:24" ht="11.25" customHeight="1" x14ac:dyDescent="0.25">
      <c r="B31" s="29" t="s">
        <v>14</v>
      </c>
      <c r="C31" s="21"/>
      <c r="D31" s="21"/>
      <c r="E31" s="21"/>
      <c r="F31" s="21"/>
      <c r="G31" s="21"/>
      <c r="H31" s="30" t="s">
        <v>14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9" t="s">
        <v>14</v>
      </c>
      <c r="U31" s="21"/>
      <c r="V31" s="21"/>
      <c r="W31" s="21"/>
      <c r="X31" s="21"/>
    </row>
    <row r="32" spans="2:24" ht="11.45" customHeight="1" x14ac:dyDescent="0.25">
      <c r="B32" s="28" t="s">
        <v>30</v>
      </c>
      <c r="C32" s="21"/>
      <c r="D32" s="21"/>
      <c r="E32" s="21"/>
      <c r="F32" s="21"/>
      <c r="G32" s="21"/>
      <c r="H32" s="22" t="s">
        <v>31</v>
      </c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0" t="s">
        <v>14</v>
      </c>
      <c r="U32" s="21"/>
      <c r="V32" s="21"/>
      <c r="W32" s="21"/>
      <c r="X32" s="21"/>
    </row>
    <row r="33" spans="2:24" ht="11.45" customHeight="1" x14ac:dyDescent="0.25">
      <c r="B33" s="29" t="s">
        <v>32</v>
      </c>
      <c r="C33" s="21"/>
      <c r="D33" s="21"/>
      <c r="E33" s="21"/>
      <c r="F33" s="21"/>
      <c r="G33" s="21"/>
      <c r="H33" s="30" t="s">
        <v>33</v>
      </c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73">
        <v>0</v>
      </c>
      <c r="U33" s="74"/>
      <c r="V33" s="74"/>
      <c r="W33" s="74"/>
      <c r="X33" s="74"/>
    </row>
    <row r="34" spans="2:24" ht="11.45" customHeight="1" x14ac:dyDescent="0.25">
      <c r="B34" s="28" t="s">
        <v>14</v>
      </c>
      <c r="C34" s="21"/>
      <c r="D34" s="21"/>
      <c r="E34" s="21"/>
      <c r="F34" s="21"/>
      <c r="G34" s="21"/>
      <c r="H34" s="22" t="s">
        <v>35</v>
      </c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76">
        <f>T33</f>
        <v>0</v>
      </c>
      <c r="U34" s="77"/>
      <c r="V34" s="77"/>
      <c r="W34" s="77"/>
      <c r="X34" s="78"/>
    </row>
    <row r="35" spans="2:24" ht="11.45" customHeight="1" x14ac:dyDescent="0.25">
      <c r="B35" s="29" t="s">
        <v>14</v>
      </c>
      <c r="C35" s="21"/>
      <c r="D35" s="21"/>
      <c r="E35" s="21"/>
      <c r="F35" s="21"/>
      <c r="G35" s="21"/>
      <c r="H35" s="30" t="s">
        <v>14</v>
      </c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9" t="s">
        <v>14</v>
      </c>
      <c r="U35" s="21"/>
      <c r="V35" s="21"/>
      <c r="W35" s="21"/>
      <c r="X35" s="21"/>
    </row>
    <row r="36" spans="2:24" ht="11.25" customHeight="1" x14ac:dyDescent="0.25">
      <c r="B36" s="28" t="s">
        <v>36</v>
      </c>
      <c r="C36" s="21"/>
      <c r="D36" s="21"/>
      <c r="E36" s="21"/>
      <c r="F36" s="21"/>
      <c r="G36" s="21"/>
      <c r="H36" s="22" t="s">
        <v>37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0" t="s">
        <v>14</v>
      </c>
      <c r="U36" s="21"/>
      <c r="V36" s="21"/>
      <c r="W36" s="21"/>
      <c r="X36" s="21"/>
    </row>
    <row r="37" spans="2:24" ht="11.45" customHeight="1" x14ac:dyDescent="0.25">
      <c r="B37" s="29" t="s">
        <v>38</v>
      </c>
      <c r="C37" s="21"/>
      <c r="D37" s="21"/>
      <c r="E37" s="21"/>
      <c r="F37" s="21"/>
      <c r="G37" s="21"/>
      <c r="H37" s="30" t="s">
        <v>39</v>
      </c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73">
        <v>0</v>
      </c>
      <c r="U37" s="74"/>
      <c r="V37" s="74"/>
      <c r="W37" s="74"/>
      <c r="X37" s="74"/>
    </row>
    <row r="38" spans="2:24" ht="11.45" customHeight="1" x14ac:dyDescent="0.25">
      <c r="B38" s="28" t="s">
        <v>14</v>
      </c>
      <c r="C38" s="21"/>
      <c r="D38" s="21"/>
      <c r="E38" s="21"/>
      <c r="F38" s="21"/>
      <c r="G38" s="21"/>
      <c r="H38" s="22" t="s">
        <v>40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76">
        <f>T37</f>
        <v>0</v>
      </c>
      <c r="U38" s="77"/>
      <c r="V38" s="77"/>
      <c r="W38" s="77"/>
      <c r="X38" s="78"/>
    </row>
    <row r="39" spans="2:24" ht="11.45" customHeight="1" thickBot="1" x14ac:dyDescent="0.3">
      <c r="B39" s="29" t="s">
        <v>14</v>
      </c>
      <c r="C39" s="21"/>
      <c r="D39" s="21"/>
      <c r="E39" s="21"/>
      <c r="F39" s="21"/>
      <c r="G39" s="21"/>
      <c r="H39" s="30" t="s">
        <v>14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9" t="s">
        <v>14</v>
      </c>
      <c r="U39" s="21"/>
      <c r="V39" s="21"/>
      <c r="W39" s="21"/>
      <c r="X39" s="21"/>
    </row>
    <row r="40" spans="2:24" ht="11.25" customHeight="1" thickBot="1" x14ac:dyDescent="0.3">
      <c r="B40" s="24" t="s">
        <v>41</v>
      </c>
      <c r="C40" s="25"/>
      <c r="D40" s="25"/>
      <c r="E40" s="25"/>
      <c r="F40" s="25"/>
      <c r="G40" s="25"/>
      <c r="H40" s="26" t="s">
        <v>42</v>
      </c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79">
        <f>T30+T34</f>
        <v>0</v>
      </c>
      <c r="U40" s="80"/>
      <c r="V40" s="80"/>
      <c r="W40" s="80"/>
      <c r="X40" s="81"/>
    </row>
    <row r="41" spans="2:24" ht="17.100000000000001" customHeight="1" x14ac:dyDescent="0.25"/>
    <row r="42" spans="2:24" ht="11.25" customHeight="1" x14ac:dyDescent="0.25">
      <c r="B42" s="27" t="s">
        <v>43</v>
      </c>
      <c r="C42" s="21"/>
      <c r="D42" s="21"/>
      <c r="E42" s="21"/>
      <c r="G42" s="69">
        <f>T40</f>
        <v>0</v>
      </c>
      <c r="H42" s="70"/>
      <c r="I42" s="70"/>
      <c r="J42" s="70"/>
      <c r="K42" s="70"/>
    </row>
    <row r="43" spans="2:24" ht="8.65" customHeight="1" x14ac:dyDescent="0.25"/>
    <row r="44" spans="2:24" ht="2.85" customHeight="1" x14ac:dyDescent="0.25"/>
    <row r="45" spans="2:24" ht="12.6" customHeight="1" x14ac:dyDescent="0.25">
      <c r="B45" s="23" t="s">
        <v>44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</row>
    <row r="46" spans="2:24" ht="11.45" customHeight="1" x14ac:dyDescent="0.25"/>
    <row r="47" spans="2:24" ht="11.45" customHeight="1" x14ac:dyDescent="0.25">
      <c r="B47" s="20" t="s">
        <v>45</v>
      </c>
      <c r="C47" s="21"/>
      <c r="D47" s="21"/>
      <c r="E47" s="21"/>
      <c r="F47" s="21"/>
      <c r="G47" s="21"/>
      <c r="H47" s="21"/>
      <c r="I47" s="22" t="s">
        <v>46</v>
      </c>
      <c r="J47" s="21"/>
      <c r="K47" s="21"/>
      <c r="L47" s="21"/>
      <c r="M47" s="21"/>
      <c r="N47" s="21"/>
    </row>
    <row r="48" spans="2:24" ht="11.45" customHeight="1" x14ac:dyDescent="0.25">
      <c r="B48" s="20" t="s">
        <v>47</v>
      </c>
      <c r="C48" s="21"/>
      <c r="D48" s="21"/>
      <c r="E48" s="21"/>
      <c r="F48" s="21"/>
      <c r="G48" s="21"/>
      <c r="H48" s="21"/>
      <c r="I48" s="22" t="s">
        <v>48</v>
      </c>
      <c r="J48" s="21"/>
      <c r="K48" s="21"/>
      <c r="L48" s="21"/>
      <c r="M48" s="21"/>
      <c r="N48" s="21"/>
    </row>
    <row r="49" spans="2:14" ht="11.25" customHeight="1" x14ac:dyDescent="0.25">
      <c r="B49" s="20" t="s">
        <v>49</v>
      </c>
      <c r="C49" s="21"/>
      <c r="D49" s="21"/>
      <c r="E49" s="21"/>
      <c r="F49" s="21"/>
      <c r="G49" s="21"/>
      <c r="H49" s="21"/>
      <c r="I49" s="22" t="s">
        <v>50</v>
      </c>
      <c r="J49" s="21"/>
      <c r="K49" s="21"/>
      <c r="L49" s="21"/>
      <c r="M49" s="21"/>
      <c r="N49" s="21"/>
    </row>
    <row r="50" spans="2:14" ht="0" hidden="1" customHeight="1" x14ac:dyDescent="0.25"/>
  </sheetData>
  <mergeCells count="78">
    <mergeCell ref="N1:Q1"/>
    <mergeCell ref="M2:R2"/>
    <mergeCell ref="J3:T3"/>
    <mergeCell ref="A6:Y6"/>
    <mergeCell ref="E10:J10"/>
    <mergeCell ref="K10:U10"/>
    <mergeCell ref="E11:J11"/>
    <mergeCell ref="K11:U11"/>
    <mergeCell ref="B19:X19"/>
    <mergeCell ref="B21:G21"/>
    <mergeCell ref="H21:S21"/>
    <mergeCell ref="T21:X21"/>
    <mergeCell ref="B22:G22"/>
    <mergeCell ref="H22:S22"/>
    <mergeCell ref="T22:X22"/>
    <mergeCell ref="B23:G23"/>
    <mergeCell ref="H23:S23"/>
    <mergeCell ref="T23:X23"/>
    <mergeCell ref="B24:G24"/>
    <mergeCell ref="H24:S24"/>
    <mergeCell ref="T24:X24"/>
    <mergeCell ref="B25:G25"/>
    <mergeCell ref="H25:S25"/>
    <mergeCell ref="T25:X25"/>
    <mergeCell ref="B26:G26"/>
    <mergeCell ref="H26:S26"/>
    <mergeCell ref="T26:X26"/>
    <mergeCell ref="B27:G27"/>
    <mergeCell ref="H27:S27"/>
    <mergeCell ref="T27:X27"/>
    <mergeCell ref="B28:G28"/>
    <mergeCell ref="H28:S28"/>
    <mergeCell ref="T28:X28"/>
    <mergeCell ref="B29:G29"/>
    <mergeCell ref="H29:S29"/>
    <mergeCell ref="T29:X29"/>
    <mergeCell ref="B30:G30"/>
    <mergeCell ref="H30:S30"/>
    <mergeCell ref="T30:X30"/>
    <mergeCell ref="B31:G31"/>
    <mergeCell ref="H31:S31"/>
    <mergeCell ref="T31:X31"/>
    <mergeCell ref="B32:G32"/>
    <mergeCell ref="H32:S32"/>
    <mergeCell ref="T32:X32"/>
    <mergeCell ref="B33:G33"/>
    <mergeCell ref="H33:S33"/>
    <mergeCell ref="T33:X33"/>
    <mergeCell ref="B34:G34"/>
    <mergeCell ref="H34:S34"/>
    <mergeCell ref="T34:X34"/>
    <mergeCell ref="B35:G35"/>
    <mergeCell ref="H35:S35"/>
    <mergeCell ref="T35:X35"/>
    <mergeCell ref="B36:G36"/>
    <mergeCell ref="H36:S36"/>
    <mergeCell ref="T36:X36"/>
    <mergeCell ref="B37:G37"/>
    <mergeCell ref="H37:S37"/>
    <mergeCell ref="T37:X37"/>
    <mergeCell ref="B38:G38"/>
    <mergeCell ref="H38:S38"/>
    <mergeCell ref="T38:X38"/>
    <mergeCell ref="B39:G39"/>
    <mergeCell ref="H39:S39"/>
    <mergeCell ref="T39:X39"/>
    <mergeCell ref="B40:G40"/>
    <mergeCell ref="H40:S40"/>
    <mergeCell ref="T40:X40"/>
    <mergeCell ref="B42:E42"/>
    <mergeCell ref="G42:K42"/>
    <mergeCell ref="B49:H49"/>
    <mergeCell ref="I49:N49"/>
    <mergeCell ref="B45:P45"/>
    <mergeCell ref="B47:H47"/>
    <mergeCell ref="I47:N47"/>
    <mergeCell ref="B48:H48"/>
    <mergeCell ref="I48:N48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3"/>
  <sheetViews>
    <sheetView showGridLines="0" workbookViewId="0">
      <pane ySplit="7" topLeftCell="A38" activePane="bottomLeft" state="frozen"/>
      <selection pane="bottomLeft" activeCell="Y87" sqref="Y87"/>
    </sheetView>
  </sheetViews>
  <sheetFormatPr defaultRowHeight="15" x14ac:dyDescent="0.25"/>
  <cols>
    <col min="1" max="1" width="0.5703125" customWidth="1"/>
    <col min="2" max="2" width="1.5703125" customWidth="1"/>
    <col min="3" max="3" width="3.140625" customWidth="1"/>
    <col min="4" max="4" width="1.28515625" customWidth="1"/>
    <col min="5" max="5" width="0" hidden="1" customWidth="1"/>
    <col min="6" max="6" width="1.5703125" customWidth="1"/>
    <col min="7" max="7" width="0" hidden="1" customWidth="1"/>
    <col min="8" max="8" width="2.28515625" customWidth="1"/>
    <col min="9" max="9" width="4" customWidth="1"/>
    <col min="10" max="10" width="0" hidden="1" customWidth="1"/>
    <col min="11" max="12" width="0.85546875" customWidth="1"/>
    <col min="13" max="13" width="0" hidden="1" customWidth="1"/>
    <col min="14" max="14" width="1.42578125" customWidth="1"/>
    <col min="15" max="15" width="0.28515625" customWidth="1"/>
    <col min="16" max="16" width="2.42578125" customWidth="1"/>
    <col min="17" max="17" width="0.42578125" customWidth="1"/>
    <col min="18" max="18" width="0.7109375" customWidth="1"/>
    <col min="19" max="19" width="1" customWidth="1"/>
    <col min="20" max="21" width="5.140625" customWidth="1"/>
    <col min="22" max="22" width="3.42578125" customWidth="1"/>
    <col min="23" max="24" width="0.85546875" customWidth="1"/>
    <col min="25" max="25" width="37.7109375" customWidth="1"/>
    <col min="26" max="26" width="8.7109375" customWidth="1"/>
    <col min="27" max="27" width="0.28515625" customWidth="1"/>
    <col min="28" max="28" width="4.7109375" customWidth="1"/>
    <col min="29" max="29" width="1.5703125" customWidth="1"/>
    <col min="30" max="30" width="8.42578125" customWidth="1"/>
    <col min="31" max="31" width="3.85546875" customWidth="1"/>
    <col min="32" max="32" width="11.7109375" customWidth="1"/>
    <col min="33" max="33" width="0.5703125" customWidth="1"/>
  </cols>
  <sheetData>
    <row r="1" spans="1:33" ht="26.25" customHeight="1" x14ac:dyDescent="0.25">
      <c r="V1" s="37" t="s">
        <v>0</v>
      </c>
      <c r="W1" s="21"/>
      <c r="X1" s="21"/>
      <c r="Y1" s="21"/>
      <c r="Z1" s="21"/>
    </row>
    <row r="2" spans="1:33" x14ac:dyDescent="0.25">
      <c r="U2" s="38" t="s">
        <v>1</v>
      </c>
      <c r="V2" s="21"/>
      <c r="W2" s="21"/>
      <c r="X2" s="21"/>
      <c r="Y2" s="21"/>
      <c r="Z2" s="21"/>
      <c r="AA2" s="21"/>
      <c r="AB2" s="21"/>
    </row>
    <row r="3" spans="1:33" x14ac:dyDescent="0.25">
      <c r="O3" s="38" t="s">
        <v>2</v>
      </c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</row>
    <row r="4" spans="1:33" ht="2.85" customHeight="1" x14ac:dyDescent="0.25"/>
    <row r="5" spans="1:33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1.25" customHeight="1" x14ac:dyDescent="0.25">
      <c r="A6" s="39" t="s">
        <v>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</row>
    <row r="7" spans="1:33" ht="0" hidden="1" customHeight="1" x14ac:dyDescent="0.25"/>
    <row r="8" spans="1:33" ht="2.85" customHeight="1" x14ac:dyDescent="0.25"/>
    <row r="9" spans="1:33" ht="17.100000000000001" customHeight="1" x14ac:dyDescent="0.25">
      <c r="B9" s="34" t="s">
        <v>51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</row>
    <row r="10" spans="1:33" ht="2.85" customHeight="1" x14ac:dyDescent="0.25"/>
    <row r="11" spans="1:33" x14ac:dyDescent="0.25">
      <c r="B11" s="44" t="s">
        <v>52</v>
      </c>
      <c r="C11" s="45"/>
      <c r="D11" s="46" t="s">
        <v>53</v>
      </c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6" t="s">
        <v>10</v>
      </c>
      <c r="Q11" s="45"/>
      <c r="R11" s="45"/>
      <c r="S11" s="45"/>
      <c r="T11" s="45"/>
      <c r="U11" s="45"/>
      <c r="V11" s="45"/>
      <c r="W11" s="45"/>
      <c r="X11" s="45"/>
      <c r="Y11" s="45"/>
      <c r="Z11" s="44" t="s">
        <v>54</v>
      </c>
      <c r="AA11" s="45"/>
      <c r="AB11" s="46" t="s">
        <v>55</v>
      </c>
      <c r="AC11" s="45"/>
      <c r="AD11" s="44" t="s">
        <v>56</v>
      </c>
      <c r="AE11" s="45"/>
      <c r="AF11" s="12" t="s">
        <v>57</v>
      </c>
    </row>
    <row r="12" spans="1:33" x14ac:dyDescent="0.25">
      <c r="B12" s="29">
        <v>1</v>
      </c>
      <c r="C12" s="21"/>
      <c r="D12" s="30" t="s">
        <v>58</v>
      </c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30" t="s">
        <v>59</v>
      </c>
      <c r="Q12" s="21"/>
      <c r="R12" s="21"/>
      <c r="S12" s="21"/>
      <c r="T12" s="21"/>
      <c r="U12" s="21"/>
      <c r="V12" s="21"/>
      <c r="W12" s="21"/>
      <c r="X12" s="21"/>
      <c r="Y12" s="21"/>
      <c r="Z12" s="29" t="s">
        <v>60</v>
      </c>
      <c r="AA12" s="21"/>
      <c r="AB12" s="30" t="s">
        <v>61</v>
      </c>
      <c r="AC12" s="21"/>
      <c r="AD12" s="50">
        <v>0</v>
      </c>
      <c r="AE12" s="51"/>
      <c r="AF12" s="13">
        <f>Z12*AD12</f>
        <v>0</v>
      </c>
    </row>
    <row r="13" spans="1:33" s="16" customFormat="1" x14ac:dyDescent="0.25">
      <c r="B13" s="17"/>
      <c r="C13" s="59" t="s">
        <v>145</v>
      </c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5"/>
      <c r="AD13" s="19"/>
      <c r="AF13" s="61">
        <f>SUM(AF12)</f>
        <v>0</v>
      </c>
    </row>
    <row r="14" spans="1:33" ht="11.25" customHeight="1" x14ac:dyDescent="0.25">
      <c r="B14" s="60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5"/>
      <c r="AD14" s="45"/>
      <c r="AE14" s="45"/>
      <c r="AF14" s="45"/>
    </row>
    <row r="15" spans="1:33" x14ac:dyDescent="0.25">
      <c r="B15" s="29">
        <v>2</v>
      </c>
      <c r="C15" s="21"/>
      <c r="D15" s="30" t="s">
        <v>62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30" t="s">
        <v>63</v>
      </c>
      <c r="Q15" s="21"/>
      <c r="R15" s="21"/>
      <c r="S15" s="21"/>
      <c r="T15" s="21"/>
      <c r="U15" s="21"/>
      <c r="V15" s="21"/>
      <c r="W15" s="21"/>
      <c r="X15" s="21"/>
      <c r="Y15" s="21"/>
      <c r="Z15" s="29" t="s">
        <v>60</v>
      </c>
      <c r="AA15" s="21"/>
      <c r="AB15" s="30" t="s">
        <v>64</v>
      </c>
      <c r="AC15" s="21"/>
      <c r="AD15" s="50">
        <v>0</v>
      </c>
      <c r="AE15" s="51"/>
      <c r="AF15" s="13">
        <f>Z15*AD15</f>
        <v>0</v>
      </c>
    </row>
    <row r="16" spans="1:33" x14ac:dyDescent="0.25">
      <c r="B16" s="29">
        <v>3</v>
      </c>
      <c r="C16" s="21"/>
      <c r="D16" s="30" t="s">
        <v>65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30" t="s">
        <v>66</v>
      </c>
      <c r="Q16" s="21"/>
      <c r="R16" s="21"/>
      <c r="S16" s="21"/>
      <c r="T16" s="21"/>
      <c r="U16" s="21"/>
      <c r="V16" s="21"/>
      <c r="W16" s="21"/>
      <c r="X16" s="21"/>
      <c r="Y16" s="21"/>
      <c r="Z16" s="29" t="s">
        <v>60</v>
      </c>
      <c r="AA16" s="21"/>
      <c r="AB16" s="30" t="s">
        <v>61</v>
      </c>
      <c r="AC16" s="21"/>
      <c r="AD16" s="50">
        <v>0</v>
      </c>
      <c r="AE16" s="51"/>
      <c r="AF16" s="13">
        <f>Z16*AD16</f>
        <v>0</v>
      </c>
    </row>
    <row r="17" spans="2:32" x14ac:dyDescent="0.25">
      <c r="B17" s="29">
        <v>4</v>
      </c>
      <c r="C17" s="21"/>
      <c r="D17" s="30" t="s">
        <v>65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30" t="s">
        <v>66</v>
      </c>
      <c r="Q17" s="21"/>
      <c r="R17" s="21"/>
      <c r="S17" s="21"/>
      <c r="T17" s="21"/>
      <c r="U17" s="21"/>
      <c r="V17" s="21"/>
      <c r="W17" s="21"/>
      <c r="X17" s="21"/>
      <c r="Y17" s="21"/>
      <c r="Z17" s="29" t="s">
        <v>60</v>
      </c>
      <c r="AA17" s="21"/>
      <c r="AB17" s="30" t="s">
        <v>61</v>
      </c>
      <c r="AC17" s="21"/>
      <c r="AD17" s="50">
        <v>0</v>
      </c>
      <c r="AE17" s="51"/>
      <c r="AF17" s="19">
        <f t="shared" ref="AF17:AF23" si="0">Z17*AD17</f>
        <v>0</v>
      </c>
    </row>
    <row r="18" spans="2:32" x14ac:dyDescent="0.25">
      <c r="B18" s="29">
        <v>5</v>
      </c>
      <c r="C18" s="21"/>
      <c r="D18" s="30" t="s">
        <v>67</v>
      </c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30" t="s">
        <v>68</v>
      </c>
      <c r="Q18" s="21"/>
      <c r="R18" s="21"/>
      <c r="S18" s="21"/>
      <c r="T18" s="21"/>
      <c r="U18" s="21"/>
      <c r="V18" s="21"/>
      <c r="W18" s="21"/>
      <c r="X18" s="21"/>
      <c r="Y18" s="21"/>
      <c r="Z18" s="29" t="s">
        <v>60</v>
      </c>
      <c r="AA18" s="21"/>
      <c r="AB18" s="30" t="s">
        <v>61</v>
      </c>
      <c r="AC18" s="21"/>
      <c r="AD18" s="50">
        <v>0</v>
      </c>
      <c r="AE18" s="51"/>
      <c r="AF18" s="19">
        <f t="shared" si="0"/>
        <v>0</v>
      </c>
    </row>
    <row r="19" spans="2:32" x14ac:dyDescent="0.25">
      <c r="B19" s="29">
        <v>6</v>
      </c>
      <c r="C19" s="21"/>
      <c r="D19" s="30" t="s">
        <v>69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30" t="s">
        <v>70</v>
      </c>
      <c r="Q19" s="21"/>
      <c r="R19" s="21"/>
      <c r="S19" s="21"/>
      <c r="T19" s="21"/>
      <c r="U19" s="21"/>
      <c r="V19" s="21"/>
      <c r="W19" s="21"/>
      <c r="X19" s="21"/>
      <c r="Y19" s="21"/>
      <c r="Z19" s="29" t="s">
        <v>71</v>
      </c>
      <c r="AA19" s="21"/>
      <c r="AB19" s="30" t="s">
        <v>72</v>
      </c>
      <c r="AC19" s="21"/>
      <c r="AD19" s="50">
        <v>0</v>
      </c>
      <c r="AE19" s="51"/>
      <c r="AF19" s="19">
        <f t="shared" si="0"/>
        <v>0</v>
      </c>
    </row>
    <row r="20" spans="2:32" x14ac:dyDescent="0.25">
      <c r="B20" s="29">
        <v>7</v>
      </c>
      <c r="C20" s="21"/>
      <c r="D20" s="30" t="s">
        <v>73</v>
      </c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30" t="s">
        <v>74</v>
      </c>
      <c r="Q20" s="21"/>
      <c r="R20" s="21"/>
      <c r="S20" s="21"/>
      <c r="T20" s="21"/>
      <c r="U20" s="21"/>
      <c r="V20" s="21"/>
      <c r="W20" s="21"/>
      <c r="X20" s="21"/>
      <c r="Y20" s="21"/>
      <c r="Z20" s="29" t="s">
        <v>60</v>
      </c>
      <c r="AA20" s="21"/>
      <c r="AB20" s="30" t="s">
        <v>61</v>
      </c>
      <c r="AC20" s="21"/>
      <c r="AD20" s="50">
        <v>0</v>
      </c>
      <c r="AE20" s="51"/>
      <c r="AF20" s="19">
        <f t="shared" si="0"/>
        <v>0</v>
      </c>
    </row>
    <row r="21" spans="2:32" x14ac:dyDescent="0.25">
      <c r="B21" s="29">
        <v>8</v>
      </c>
      <c r="C21" s="21"/>
      <c r="D21" s="30" t="s">
        <v>75</v>
      </c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30" t="s">
        <v>76</v>
      </c>
      <c r="Q21" s="21"/>
      <c r="R21" s="21"/>
      <c r="S21" s="21"/>
      <c r="T21" s="21"/>
      <c r="U21" s="21"/>
      <c r="V21" s="21"/>
      <c r="W21" s="21"/>
      <c r="X21" s="21"/>
      <c r="Y21" s="21"/>
      <c r="Z21" s="29" t="s">
        <v>77</v>
      </c>
      <c r="AA21" s="21"/>
      <c r="AB21" s="30" t="s">
        <v>72</v>
      </c>
      <c r="AC21" s="21"/>
      <c r="AD21" s="50">
        <v>0</v>
      </c>
      <c r="AE21" s="51"/>
      <c r="AF21" s="19">
        <f t="shared" si="0"/>
        <v>0</v>
      </c>
    </row>
    <row r="22" spans="2:32" x14ac:dyDescent="0.25">
      <c r="B22" s="29">
        <v>9</v>
      </c>
      <c r="C22" s="21"/>
      <c r="D22" s="30" t="s">
        <v>78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30" t="s">
        <v>79</v>
      </c>
      <c r="Q22" s="21"/>
      <c r="R22" s="21"/>
      <c r="S22" s="21"/>
      <c r="T22" s="21"/>
      <c r="U22" s="21"/>
      <c r="V22" s="21"/>
      <c r="W22" s="21"/>
      <c r="X22" s="21"/>
      <c r="Y22" s="21"/>
      <c r="Z22" s="29" t="s">
        <v>80</v>
      </c>
      <c r="AA22" s="21"/>
      <c r="AB22" s="30" t="s">
        <v>72</v>
      </c>
      <c r="AC22" s="21"/>
      <c r="AD22" s="50">
        <v>0</v>
      </c>
      <c r="AE22" s="51"/>
      <c r="AF22" s="19">
        <f t="shared" si="0"/>
        <v>0</v>
      </c>
    </row>
    <row r="23" spans="2:32" x14ac:dyDescent="0.25">
      <c r="B23" s="29">
        <v>10</v>
      </c>
      <c r="C23" s="21"/>
      <c r="D23" s="30" t="s">
        <v>58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30" t="s">
        <v>59</v>
      </c>
      <c r="Q23" s="21"/>
      <c r="R23" s="21"/>
      <c r="S23" s="21"/>
      <c r="T23" s="21"/>
      <c r="U23" s="21"/>
      <c r="V23" s="21"/>
      <c r="W23" s="21"/>
      <c r="X23" s="21"/>
      <c r="Y23" s="21"/>
      <c r="Z23" s="29" t="s">
        <v>60</v>
      </c>
      <c r="AA23" s="21"/>
      <c r="AB23" s="30" t="s">
        <v>61</v>
      </c>
      <c r="AC23" s="21"/>
      <c r="AD23" s="50">
        <v>0</v>
      </c>
      <c r="AE23" s="51"/>
      <c r="AF23" s="19">
        <f t="shared" si="0"/>
        <v>0</v>
      </c>
    </row>
    <row r="24" spans="2:32" s="16" customFormat="1" x14ac:dyDescent="0.25">
      <c r="B24" s="17"/>
      <c r="D24" s="18"/>
      <c r="P24" s="18"/>
      <c r="Z24" s="17"/>
      <c r="AB24" s="18"/>
      <c r="AD24" s="19"/>
      <c r="AF24" s="61">
        <f>SUM(AF15:AF23)</f>
        <v>0</v>
      </c>
    </row>
    <row r="25" spans="2:32" ht="11.45" customHeight="1" x14ac:dyDescent="0.25">
      <c r="B25" s="47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</row>
    <row r="26" spans="2:32" ht="2.85" customHeight="1" x14ac:dyDescent="0.25"/>
    <row r="27" spans="2:32" ht="11.25" customHeight="1" x14ac:dyDescent="0.25">
      <c r="B27" s="22" t="s">
        <v>81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</row>
    <row r="28" spans="2:32" ht="1.5" customHeight="1" x14ac:dyDescent="0.25"/>
    <row r="29" spans="2:32" ht="11.25" customHeight="1" x14ac:dyDescent="0.25">
      <c r="C29" s="29" t="s">
        <v>82</v>
      </c>
      <c r="D29" s="21"/>
      <c r="F29" s="66">
        <f>AF24</f>
        <v>0</v>
      </c>
      <c r="G29" s="67"/>
      <c r="H29" s="67"/>
      <c r="I29" s="67"/>
      <c r="J29" s="67"/>
      <c r="K29" s="67"/>
      <c r="L29" s="30" t="s">
        <v>83</v>
      </c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2:32" ht="12.75" customHeight="1" x14ac:dyDescent="0.25"/>
    <row r="31" spans="2:32" ht="11.25" customHeight="1" x14ac:dyDescent="0.25">
      <c r="B31" s="27" t="s">
        <v>43</v>
      </c>
      <c r="C31" s="21"/>
      <c r="D31" s="21"/>
      <c r="E31" s="21"/>
      <c r="F31" s="21"/>
      <c r="H31" s="63">
        <f>F29</f>
        <v>0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2:32" ht="5.65" customHeight="1" x14ac:dyDescent="0.25"/>
    <row r="33" spans="2:32" ht="2.85" customHeight="1" x14ac:dyDescent="0.25"/>
    <row r="34" spans="2:32" ht="0" hidden="1" customHeight="1" x14ac:dyDescent="0.25"/>
    <row r="35" spans="2:32" ht="17.100000000000001" customHeight="1" x14ac:dyDescent="0.25">
      <c r="B35" s="34" t="s">
        <v>84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</row>
    <row r="36" spans="2:32" ht="2.85" customHeight="1" x14ac:dyDescent="0.25"/>
    <row r="37" spans="2:32" x14ac:dyDescent="0.25">
      <c r="B37" s="44" t="s">
        <v>52</v>
      </c>
      <c r="C37" s="45"/>
      <c r="D37" s="46" t="s">
        <v>53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6" t="s">
        <v>10</v>
      </c>
      <c r="Q37" s="45"/>
      <c r="R37" s="45"/>
      <c r="S37" s="45"/>
      <c r="T37" s="45"/>
      <c r="U37" s="45"/>
      <c r="V37" s="45"/>
      <c r="W37" s="45"/>
      <c r="X37" s="45"/>
      <c r="Y37" s="45"/>
      <c r="Z37" s="44" t="s">
        <v>54</v>
      </c>
      <c r="AA37" s="45"/>
      <c r="AB37" s="46" t="s">
        <v>55</v>
      </c>
      <c r="AC37" s="45"/>
      <c r="AD37" s="44" t="s">
        <v>56</v>
      </c>
      <c r="AE37" s="45"/>
      <c r="AF37" s="12" t="s">
        <v>57</v>
      </c>
    </row>
    <row r="38" spans="2:32" x14ac:dyDescent="0.25">
      <c r="B38" s="29">
        <v>1</v>
      </c>
      <c r="C38" s="21"/>
      <c r="D38" s="30" t="s">
        <v>85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30" t="s">
        <v>86</v>
      </c>
      <c r="Q38" s="21"/>
      <c r="R38" s="21"/>
      <c r="S38" s="21"/>
      <c r="T38" s="21"/>
      <c r="U38" s="21"/>
      <c r="V38" s="21"/>
      <c r="W38" s="21"/>
      <c r="X38" s="21"/>
      <c r="Y38" s="21"/>
      <c r="Z38" s="29" t="s">
        <v>87</v>
      </c>
      <c r="AA38" s="21"/>
      <c r="AB38" s="30" t="s">
        <v>88</v>
      </c>
      <c r="AC38" s="21"/>
      <c r="AD38" s="50">
        <v>0</v>
      </c>
      <c r="AE38" s="51"/>
      <c r="AF38" s="13">
        <f>Z38*AD38</f>
        <v>0</v>
      </c>
    </row>
    <row r="39" spans="2:32" ht="24.75" customHeight="1" x14ac:dyDescent="0.25">
      <c r="B39" s="29">
        <v>2</v>
      </c>
      <c r="C39" s="21"/>
      <c r="D39" s="30" t="s">
        <v>89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30" t="s">
        <v>90</v>
      </c>
      <c r="Q39" s="21"/>
      <c r="R39" s="21"/>
      <c r="S39" s="21"/>
      <c r="T39" s="21"/>
      <c r="U39" s="21"/>
      <c r="V39" s="21"/>
      <c r="W39" s="21"/>
      <c r="X39" s="21"/>
      <c r="Y39" s="21"/>
      <c r="Z39" s="29" t="s">
        <v>60</v>
      </c>
      <c r="AA39" s="21"/>
      <c r="AB39" s="30" t="s">
        <v>91</v>
      </c>
      <c r="AC39" s="21"/>
      <c r="AD39" s="50">
        <v>0</v>
      </c>
      <c r="AE39" s="51"/>
      <c r="AF39" s="19">
        <f t="shared" ref="AF39:AF45" si="1">Z39*AD39</f>
        <v>0</v>
      </c>
    </row>
    <row r="40" spans="2:32" x14ac:dyDescent="0.25">
      <c r="B40" s="29">
        <v>3</v>
      </c>
      <c r="C40" s="21"/>
      <c r="D40" s="30" t="s">
        <v>92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30" t="s">
        <v>93</v>
      </c>
      <c r="Q40" s="21"/>
      <c r="R40" s="21"/>
      <c r="S40" s="21"/>
      <c r="T40" s="21"/>
      <c r="U40" s="21"/>
      <c r="V40" s="21"/>
      <c r="W40" s="21"/>
      <c r="X40" s="21"/>
      <c r="Y40" s="21"/>
      <c r="Z40" s="29" t="s">
        <v>94</v>
      </c>
      <c r="AA40" s="21"/>
      <c r="AB40" s="30" t="s">
        <v>95</v>
      </c>
      <c r="AC40" s="21"/>
      <c r="AD40" s="50">
        <v>0</v>
      </c>
      <c r="AE40" s="51"/>
      <c r="AF40" s="19">
        <f t="shared" si="1"/>
        <v>0</v>
      </c>
    </row>
    <row r="41" spans="2:32" ht="15.75" customHeight="1" x14ac:dyDescent="0.25">
      <c r="B41" s="29">
        <v>4</v>
      </c>
      <c r="C41" s="21"/>
      <c r="D41" s="30" t="s">
        <v>96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30" t="s">
        <v>97</v>
      </c>
      <c r="Q41" s="21"/>
      <c r="R41" s="21"/>
      <c r="S41" s="21"/>
      <c r="T41" s="21"/>
      <c r="U41" s="21"/>
      <c r="V41" s="21"/>
      <c r="W41" s="21"/>
      <c r="X41" s="21"/>
      <c r="Y41" s="21"/>
      <c r="Z41" s="29" t="s">
        <v>98</v>
      </c>
      <c r="AA41" s="21"/>
      <c r="AB41" s="30" t="s">
        <v>72</v>
      </c>
      <c r="AC41" s="21"/>
      <c r="AD41" s="50">
        <v>0</v>
      </c>
      <c r="AE41" s="51"/>
      <c r="AF41" s="19">
        <f t="shared" si="1"/>
        <v>0</v>
      </c>
    </row>
    <row r="42" spans="2:32" x14ac:dyDescent="0.25">
      <c r="B42" s="29">
        <v>5</v>
      </c>
      <c r="C42" s="21"/>
      <c r="D42" s="30" t="s">
        <v>99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30" t="s">
        <v>100</v>
      </c>
      <c r="Q42" s="21"/>
      <c r="R42" s="21"/>
      <c r="S42" s="21"/>
      <c r="T42" s="21"/>
      <c r="U42" s="21"/>
      <c r="V42" s="21"/>
      <c r="W42" s="21"/>
      <c r="X42" s="21"/>
      <c r="Y42" s="21"/>
      <c r="Z42" s="29" t="s">
        <v>101</v>
      </c>
      <c r="AA42" s="21"/>
      <c r="AB42" s="30" t="s">
        <v>72</v>
      </c>
      <c r="AC42" s="21"/>
      <c r="AD42" s="50">
        <v>0</v>
      </c>
      <c r="AE42" s="51"/>
      <c r="AF42" s="19">
        <f t="shared" si="1"/>
        <v>0</v>
      </c>
    </row>
    <row r="43" spans="2:32" x14ac:dyDescent="0.25">
      <c r="B43" s="29">
        <v>6</v>
      </c>
      <c r="C43" s="21"/>
      <c r="D43" s="30" t="s">
        <v>102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30" t="s">
        <v>103</v>
      </c>
      <c r="Q43" s="21"/>
      <c r="R43" s="21"/>
      <c r="S43" s="21"/>
      <c r="T43" s="21"/>
      <c r="U43" s="21"/>
      <c r="V43" s="21"/>
      <c r="W43" s="21"/>
      <c r="X43" s="21"/>
      <c r="Y43" s="21"/>
      <c r="Z43" s="29" t="s">
        <v>101</v>
      </c>
      <c r="AA43" s="21"/>
      <c r="AB43" s="30" t="s">
        <v>72</v>
      </c>
      <c r="AC43" s="21"/>
      <c r="AD43" s="50">
        <v>0</v>
      </c>
      <c r="AE43" s="51"/>
      <c r="AF43" s="19">
        <f t="shared" si="1"/>
        <v>0</v>
      </c>
    </row>
    <row r="44" spans="2:32" x14ac:dyDescent="0.25">
      <c r="B44" s="29">
        <v>7</v>
      </c>
      <c r="C44" s="21"/>
      <c r="D44" s="30" t="s">
        <v>104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30" t="s">
        <v>105</v>
      </c>
      <c r="Q44" s="21"/>
      <c r="R44" s="21"/>
      <c r="S44" s="21"/>
      <c r="T44" s="21"/>
      <c r="U44" s="21"/>
      <c r="V44" s="21"/>
      <c r="W44" s="21"/>
      <c r="X44" s="21"/>
      <c r="Y44" s="21"/>
      <c r="Z44" s="29" t="s">
        <v>98</v>
      </c>
      <c r="AA44" s="21"/>
      <c r="AB44" s="30" t="s">
        <v>72</v>
      </c>
      <c r="AC44" s="21"/>
      <c r="AD44" s="50">
        <v>0</v>
      </c>
      <c r="AE44" s="51"/>
      <c r="AF44" s="19">
        <f t="shared" si="1"/>
        <v>0</v>
      </c>
    </row>
    <row r="45" spans="2:32" x14ac:dyDescent="0.25">
      <c r="B45" s="29">
        <v>8</v>
      </c>
      <c r="C45" s="21"/>
      <c r="D45" s="30" t="s">
        <v>106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30" t="s">
        <v>107</v>
      </c>
      <c r="Q45" s="21"/>
      <c r="R45" s="21"/>
      <c r="S45" s="21"/>
      <c r="T45" s="21"/>
      <c r="U45" s="21"/>
      <c r="V45" s="21"/>
      <c r="W45" s="21"/>
      <c r="X45" s="21"/>
      <c r="Y45" s="21"/>
      <c r="Z45" s="29" t="s">
        <v>101</v>
      </c>
      <c r="AA45" s="21"/>
      <c r="AB45" s="30" t="s">
        <v>72</v>
      </c>
      <c r="AC45" s="21"/>
      <c r="AD45" s="50">
        <v>0</v>
      </c>
      <c r="AE45" s="51"/>
      <c r="AF45" s="19">
        <f t="shared" si="1"/>
        <v>0</v>
      </c>
    </row>
    <row r="46" spans="2:32" s="16" customFormat="1" x14ac:dyDescent="0.25">
      <c r="B46" s="17"/>
      <c r="C46" s="56" t="s">
        <v>142</v>
      </c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5"/>
      <c r="AF46" s="61">
        <f>SUM(AF38:AF45)</f>
        <v>0</v>
      </c>
    </row>
    <row r="47" spans="2:32" ht="0" hidden="1" customHeight="1" x14ac:dyDescent="0.25"/>
    <row r="48" spans="2:32" ht="2.85" customHeight="1" x14ac:dyDescent="0.25"/>
    <row r="49" spans="2:32" ht="11.25" customHeight="1" x14ac:dyDescent="0.25">
      <c r="B49" s="22" t="s">
        <v>81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</row>
    <row r="50" spans="2:32" ht="1.5" customHeight="1" x14ac:dyDescent="0.25"/>
    <row r="51" spans="2:32" ht="11.25" customHeight="1" x14ac:dyDescent="0.25">
      <c r="C51" s="29" t="s">
        <v>82</v>
      </c>
      <c r="D51" s="21"/>
      <c r="F51" s="62">
        <f>AF46</f>
        <v>0</v>
      </c>
      <c r="G51" s="21"/>
      <c r="H51" s="21"/>
      <c r="I51" s="21"/>
      <c r="J51" s="21"/>
      <c r="K51" s="21"/>
      <c r="L51" s="30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</row>
    <row r="52" spans="2:32" ht="12.75" customHeight="1" x14ac:dyDescent="0.25"/>
    <row r="53" spans="2:32" ht="11.25" customHeight="1" x14ac:dyDescent="0.25">
      <c r="B53" s="27" t="s">
        <v>43</v>
      </c>
      <c r="C53" s="21"/>
      <c r="D53" s="21"/>
      <c r="E53" s="21"/>
      <c r="F53" s="21"/>
      <c r="H53" s="63">
        <f>F51</f>
        <v>0</v>
      </c>
      <c r="I53" s="21"/>
      <c r="J53" s="21"/>
      <c r="K53" s="21"/>
      <c r="L53" s="21"/>
      <c r="M53" s="21"/>
      <c r="N53" s="21"/>
      <c r="O53" s="21"/>
      <c r="P53" s="21"/>
      <c r="Q53" s="21"/>
      <c r="R53" s="21"/>
    </row>
    <row r="54" spans="2:32" ht="11.45" customHeight="1" x14ac:dyDescent="0.25"/>
    <row r="55" spans="2:32" ht="2.85" customHeight="1" x14ac:dyDescent="0.25"/>
    <row r="56" spans="2:32" ht="0" hidden="1" customHeight="1" x14ac:dyDescent="0.25"/>
    <row r="57" spans="2:32" ht="17.100000000000001" customHeight="1" x14ac:dyDescent="0.25">
      <c r="B57" s="34" t="s">
        <v>108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</row>
    <row r="58" spans="2:32" ht="2.85" customHeight="1" x14ac:dyDescent="0.25"/>
    <row r="59" spans="2:32" x14ac:dyDescent="0.25">
      <c r="B59" s="47" t="s">
        <v>52</v>
      </c>
      <c r="C59" s="45"/>
      <c r="D59" s="49" t="s">
        <v>53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9" t="s">
        <v>10</v>
      </c>
      <c r="Q59" s="45"/>
      <c r="R59" s="45"/>
      <c r="S59" s="45"/>
      <c r="T59" s="45"/>
      <c r="U59" s="45"/>
      <c r="V59" s="45"/>
      <c r="W59" s="45"/>
      <c r="X59" s="45"/>
      <c r="Y59" s="45"/>
      <c r="Z59" s="47" t="s">
        <v>54</v>
      </c>
      <c r="AA59" s="45"/>
      <c r="AB59" s="49" t="s">
        <v>55</v>
      </c>
      <c r="AC59" s="45"/>
      <c r="AD59" s="47" t="s">
        <v>56</v>
      </c>
      <c r="AE59" s="45"/>
      <c r="AF59" s="14" t="s">
        <v>57</v>
      </c>
    </row>
    <row r="60" spans="2:32" x14ac:dyDescent="0.25">
      <c r="B60" s="29">
        <v>1</v>
      </c>
      <c r="C60" s="21"/>
      <c r="D60" s="30" t="s">
        <v>109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30" t="s">
        <v>110</v>
      </c>
      <c r="Q60" s="21"/>
      <c r="R60" s="21"/>
      <c r="S60" s="21"/>
      <c r="T60" s="21"/>
      <c r="U60" s="21"/>
      <c r="V60" s="21"/>
      <c r="W60" s="21"/>
      <c r="X60" s="21"/>
      <c r="Y60" s="21"/>
      <c r="Z60" s="48">
        <v>7</v>
      </c>
      <c r="AA60" s="21"/>
      <c r="AB60" s="30" t="s">
        <v>111</v>
      </c>
      <c r="AC60" s="21"/>
      <c r="AD60" s="50">
        <v>0</v>
      </c>
      <c r="AE60" s="51"/>
      <c r="AF60" s="13">
        <f>Z60*AD60</f>
        <v>0</v>
      </c>
    </row>
    <row r="61" spans="2:32" x14ac:dyDescent="0.25">
      <c r="B61" s="29">
        <v>2</v>
      </c>
      <c r="C61" s="21"/>
      <c r="D61" s="30" t="s">
        <v>112</v>
      </c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30" t="s">
        <v>113</v>
      </c>
      <c r="Q61" s="21"/>
      <c r="R61" s="21"/>
      <c r="S61" s="21"/>
      <c r="T61" s="21"/>
      <c r="U61" s="21"/>
      <c r="V61" s="21"/>
      <c r="W61" s="21"/>
      <c r="X61" s="21"/>
      <c r="Y61" s="21"/>
      <c r="Z61" s="48">
        <v>7</v>
      </c>
      <c r="AA61" s="21"/>
      <c r="AB61" s="30" t="s">
        <v>111</v>
      </c>
      <c r="AC61" s="21"/>
      <c r="AD61" s="50">
        <v>0</v>
      </c>
      <c r="AE61" s="51"/>
      <c r="AF61" s="19">
        <f t="shared" ref="AF61:AF63" si="2">Z61*AD61</f>
        <v>0</v>
      </c>
    </row>
    <row r="62" spans="2:32" x14ac:dyDescent="0.25">
      <c r="B62" s="29">
        <v>3</v>
      </c>
      <c r="C62" s="21"/>
      <c r="D62" s="30" t="s">
        <v>114</v>
      </c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30" t="s">
        <v>115</v>
      </c>
      <c r="Q62" s="21"/>
      <c r="R62" s="21"/>
      <c r="S62" s="21"/>
      <c r="T62" s="21"/>
      <c r="U62" s="21"/>
      <c r="V62" s="21"/>
      <c r="W62" s="21"/>
      <c r="X62" s="21"/>
      <c r="Y62" s="21"/>
      <c r="Z62" s="48">
        <v>56</v>
      </c>
      <c r="AA62" s="21"/>
      <c r="AB62" s="30" t="s">
        <v>111</v>
      </c>
      <c r="AC62" s="21"/>
      <c r="AD62" s="50">
        <v>0</v>
      </c>
      <c r="AE62" s="51"/>
      <c r="AF62" s="19">
        <f t="shared" si="2"/>
        <v>0</v>
      </c>
    </row>
    <row r="63" spans="2:32" x14ac:dyDescent="0.25">
      <c r="B63" s="29">
        <v>4</v>
      </c>
      <c r="C63" s="21"/>
      <c r="D63" s="30" t="s">
        <v>116</v>
      </c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30" t="s">
        <v>117</v>
      </c>
      <c r="Q63" s="21"/>
      <c r="R63" s="21"/>
      <c r="S63" s="21"/>
      <c r="T63" s="21"/>
      <c r="U63" s="21"/>
      <c r="V63" s="21"/>
      <c r="W63" s="21"/>
      <c r="X63" s="21"/>
      <c r="Y63" s="21"/>
      <c r="Z63" s="48">
        <v>280</v>
      </c>
      <c r="AA63" s="21"/>
      <c r="AB63" s="30" t="s">
        <v>118</v>
      </c>
      <c r="AC63" s="21"/>
      <c r="AD63" s="50">
        <v>0</v>
      </c>
      <c r="AE63" s="51"/>
      <c r="AF63" s="19">
        <f t="shared" si="2"/>
        <v>0</v>
      </c>
    </row>
    <row r="64" spans="2:32" s="16" customFormat="1" x14ac:dyDescent="0.25">
      <c r="B64" s="17"/>
      <c r="C64" s="53" t="s">
        <v>144</v>
      </c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5"/>
      <c r="AD64" s="19"/>
      <c r="AF64" s="61">
        <f>SUM(AF60:AF63)</f>
        <v>0</v>
      </c>
    </row>
    <row r="65" spans="2:32" ht="11.45" customHeight="1" x14ac:dyDescent="0.25">
      <c r="B65" s="52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5"/>
      <c r="AE65" s="45"/>
      <c r="AF65" s="45"/>
    </row>
    <row r="66" spans="2:32" x14ac:dyDescent="0.25">
      <c r="B66" s="29">
        <v>5</v>
      </c>
      <c r="C66" s="21"/>
      <c r="D66" s="30" t="s">
        <v>119</v>
      </c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30" t="s">
        <v>120</v>
      </c>
      <c r="Q66" s="21"/>
      <c r="R66" s="21"/>
      <c r="S66" s="21"/>
      <c r="T66" s="21"/>
      <c r="U66" s="21"/>
      <c r="V66" s="21"/>
      <c r="W66" s="21"/>
      <c r="X66" s="21"/>
      <c r="Y66" s="21"/>
      <c r="Z66" s="48">
        <v>40</v>
      </c>
      <c r="AA66" s="21"/>
      <c r="AB66" s="30" t="s">
        <v>121</v>
      </c>
      <c r="AC66" s="21"/>
      <c r="AD66" s="50">
        <v>0</v>
      </c>
      <c r="AE66" s="51"/>
      <c r="AF66" s="13">
        <f>Z66*AD66</f>
        <v>0</v>
      </c>
    </row>
    <row r="67" spans="2:32" x14ac:dyDescent="0.25">
      <c r="B67" s="29">
        <v>6</v>
      </c>
      <c r="C67" s="21"/>
      <c r="D67" s="30" t="s">
        <v>122</v>
      </c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30" t="s">
        <v>123</v>
      </c>
      <c r="Q67" s="21"/>
      <c r="R67" s="21"/>
      <c r="S67" s="21"/>
      <c r="T67" s="21"/>
      <c r="U67" s="21"/>
      <c r="V67" s="21"/>
      <c r="W67" s="21"/>
      <c r="X67" s="21"/>
      <c r="Y67" s="21"/>
      <c r="Z67" s="48">
        <v>7</v>
      </c>
      <c r="AA67" s="21"/>
      <c r="AB67" s="30" t="s">
        <v>72</v>
      </c>
      <c r="AC67" s="21"/>
      <c r="AD67" s="50">
        <v>0</v>
      </c>
      <c r="AE67" s="51"/>
      <c r="AF67" s="13">
        <f>Z67*AD67</f>
        <v>0</v>
      </c>
    </row>
    <row r="68" spans="2:32" s="16" customFormat="1" x14ac:dyDescent="0.25">
      <c r="B68" s="17"/>
      <c r="C68" s="53" t="s">
        <v>146</v>
      </c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5"/>
      <c r="AD68" s="19"/>
      <c r="AF68" s="61">
        <f>SUM(AF66:AF67)</f>
        <v>0</v>
      </c>
    </row>
    <row r="69" spans="2:32" ht="11.45" customHeight="1" x14ac:dyDescent="0.25">
      <c r="B69" s="52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5"/>
      <c r="AE69" s="45"/>
      <c r="AF69" s="45"/>
    </row>
    <row r="70" spans="2:32" x14ac:dyDescent="0.25">
      <c r="B70" s="29">
        <v>7</v>
      </c>
      <c r="C70" s="21"/>
      <c r="D70" s="30" t="s">
        <v>124</v>
      </c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30" t="s">
        <v>125</v>
      </c>
      <c r="Q70" s="21"/>
      <c r="R70" s="21"/>
      <c r="S70" s="21"/>
      <c r="T70" s="21"/>
      <c r="U70" s="21"/>
      <c r="V70" s="21"/>
      <c r="W70" s="21"/>
      <c r="X70" s="21"/>
      <c r="Y70" s="21"/>
      <c r="Z70" s="48">
        <v>7</v>
      </c>
      <c r="AA70" s="21"/>
      <c r="AB70" s="30" t="s">
        <v>61</v>
      </c>
      <c r="AC70" s="21"/>
      <c r="AD70" s="50">
        <v>0</v>
      </c>
      <c r="AE70" s="51"/>
      <c r="AF70" s="13">
        <f>Z70*AD70</f>
        <v>0</v>
      </c>
    </row>
    <row r="71" spans="2:32" x14ac:dyDescent="0.25">
      <c r="B71" s="29">
        <v>8</v>
      </c>
      <c r="C71" s="21"/>
      <c r="D71" s="30" t="s">
        <v>126</v>
      </c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30" t="s">
        <v>127</v>
      </c>
      <c r="Q71" s="21"/>
      <c r="R71" s="21"/>
      <c r="S71" s="21"/>
      <c r="T71" s="21"/>
      <c r="U71" s="21"/>
      <c r="V71" s="21"/>
      <c r="W71" s="21"/>
      <c r="X71" s="21"/>
      <c r="Y71" s="21"/>
      <c r="Z71" s="48">
        <v>7</v>
      </c>
      <c r="AA71" s="21"/>
      <c r="AB71" s="30" t="s">
        <v>61</v>
      </c>
      <c r="AC71" s="21"/>
      <c r="AD71" s="50">
        <v>0</v>
      </c>
      <c r="AE71" s="51"/>
      <c r="AF71" s="19">
        <f t="shared" ref="AF71:AF74" si="3">Z71*AD71</f>
        <v>0</v>
      </c>
    </row>
    <row r="72" spans="2:32" x14ac:dyDescent="0.25">
      <c r="B72" s="29">
        <v>9</v>
      </c>
      <c r="C72" s="21"/>
      <c r="D72" s="30" t="s">
        <v>128</v>
      </c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30" t="s">
        <v>129</v>
      </c>
      <c r="Q72" s="21"/>
      <c r="R72" s="21"/>
      <c r="S72" s="21"/>
      <c r="T72" s="21"/>
      <c r="U72" s="21"/>
      <c r="V72" s="21"/>
      <c r="W72" s="21"/>
      <c r="X72" s="21"/>
      <c r="Y72" s="21"/>
      <c r="Z72" s="48">
        <v>260</v>
      </c>
      <c r="AA72" s="21"/>
      <c r="AB72" s="30" t="s">
        <v>121</v>
      </c>
      <c r="AC72" s="21"/>
      <c r="AD72" s="50">
        <v>0</v>
      </c>
      <c r="AE72" s="51"/>
      <c r="AF72" s="19">
        <f t="shared" si="3"/>
        <v>0</v>
      </c>
    </row>
    <row r="73" spans="2:32" x14ac:dyDescent="0.25">
      <c r="B73" s="29">
        <v>10</v>
      </c>
      <c r="C73" s="21"/>
      <c r="D73" s="30" t="s">
        <v>130</v>
      </c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30" t="s">
        <v>131</v>
      </c>
      <c r="Q73" s="21"/>
      <c r="R73" s="21"/>
      <c r="S73" s="21"/>
      <c r="T73" s="21"/>
      <c r="U73" s="21"/>
      <c r="V73" s="21"/>
      <c r="W73" s="21"/>
      <c r="X73" s="21"/>
      <c r="Y73" s="21"/>
      <c r="Z73" s="48">
        <v>7</v>
      </c>
      <c r="AA73" s="21"/>
      <c r="AB73" s="30" t="s">
        <v>111</v>
      </c>
      <c r="AC73" s="21"/>
      <c r="AD73" s="50">
        <v>0</v>
      </c>
      <c r="AE73" s="51"/>
      <c r="AF73" s="19">
        <f t="shared" si="3"/>
        <v>0</v>
      </c>
    </row>
    <row r="74" spans="2:32" x14ac:dyDescent="0.25">
      <c r="B74" s="29">
        <v>11</v>
      </c>
      <c r="C74" s="21"/>
      <c r="D74" s="30" t="s">
        <v>132</v>
      </c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30" t="s">
        <v>133</v>
      </c>
      <c r="Q74" s="21"/>
      <c r="R74" s="21"/>
      <c r="S74" s="21"/>
      <c r="T74" s="21"/>
      <c r="U74" s="21"/>
      <c r="V74" s="21"/>
      <c r="W74" s="21"/>
      <c r="X74" s="21"/>
      <c r="Y74" s="21"/>
      <c r="Z74" s="48">
        <v>14</v>
      </c>
      <c r="AA74" s="21"/>
      <c r="AB74" s="30" t="s">
        <v>61</v>
      </c>
      <c r="AC74" s="21"/>
      <c r="AD74" s="50">
        <v>0</v>
      </c>
      <c r="AE74" s="51"/>
      <c r="AF74" s="19">
        <f t="shared" si="3"/>
        <v>0</v>
      </c>
    </row>
    <row r="75" spans="2:32" s="16" customFormat="1" x14ac:dyDescent="0.25">
      <c r="B75" s="17"/>
      <c r="C75" s="65" t="s">
        <v>43</v>
      </c>
      <c r="D75" s="64"/>
      <c r="E75" s="64"/>
      <c r="F75" s="64"/>
      <c r="G75" s="64"/>
      <c r="H75" s="64"/>
      <c r="I75" s="64"/>
      <c r="J75" s="64"/>
      <c r="K75" s="64"/>
      <c r="L75" s="64"/>
      <c r="P75" s="18"/>
      <c r="Z75" s="19"/>
      <c r="AB75" s="18"/>
      <c r="AD75" s="19"/>
      <c r="AF75" s="19">
        <f>SUM(AF70:AF74)</f>
        <v>0</v>
      </c>
    </row>
    <row r="76" spans="2:32" s="16" customFormat="1" x14ac:dyDescent="0.25">
      <c r="B76" s="17"/>
      <c r="C76" s="53" t="s">
        <v>143</v>
      </c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5"/>
      <c r="AD76" s="19"/>
      <c r="AF76" s="61">
        <f>AF64+AF68+AF75</f>
        <v>0</v>
      </c>
    </row>
    <row r="77" spans="2:32" ht="11.25" customHeight="1" x14ac:dyDescent="0.25"/>
    <row r="78" spans="2:32" ht="0" hidden="1" customHeight="1" x14ac:dyDescent="0.25"/>
    <row r="79" spans="2:32" ht="2.85" customHeight="1" x14ac:dyDescent="0.25">
      <c r="B79" s="22" t="s">
        <v>134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</row>
    <row r="80" spans="2:32" ht="11.25" customHeight="1" x14ac:dyDescent="0.25"/>
    <row r="81" spans="2:32" ht="1.5" customHeight="1" x14ac:dyDescent="0.25">
      <c r="C81" s="29" t="s">
        <v>82</v>
      </c>
      <c r="D81" s="21"/>
      <c r="F81" s="29" t="s">
        <v>135</v>
      </c>
      <c r="G81" s="21"/>
      <c r="H81" s="21"/>
      <c r="I81" s="21"/>
      <c r="J81" s="21"/>
      <c r="K81" s="21"/>
      <c r="L81" s="21"/>
      <c r="N81" s="30" t="s">
        <v>83</v>
      </c>
      <c r="O81" s="21"/>
      <c r="P81" s="21"/>
      <c r="Q81" s="21"/>
      <c r="R81" s="21"/>
      <c r="S81" s="21"/>
      <c r="T81" s="21"/>
      <c r="U81" s="21"/>
      <c r="V81" s="21"/>
      <c r="W81" s="21"/>
      <c r="X81" s="21"/>
    </row>
    <row r="82" spans="2:32" ht="11.25" customHeight="1" x14ac:dyDescent="0.25"/>
    <row r="83" spans="2:32" ht="12.75" customHeight="1" x14ac:dyDescent="0.25">
      <c r="B83" s="30" t="s">
        <v>14</v>
      </c>
      <c r="C83" s="21"/>
      <c r="D83" s="21"/>
      <c r="E83" s="21"/>
      <c r="F83" s="21"/>
      <c r="G83" s="21"/>
      <c r="H83" s="21"/>
      <c r="I83" s="20" t="s">
        <v>11</v>
      </c>
      <c r="J83" s="21"/>
      <c r="K83" s="21"/>
      <c r="L83" s="21"/>
      <c r="M83" s="21"/>
      <c r="N83" s="21"/>
      <c r="O83" s="21"/>
      <c r="P83" s="21"/>
      <c r="Q83" s="21"/>
    </row>
    <row r="84" spans="2:32" ht="11.45" customHeight="1" x14ac:dyDescent="0.25">
      <c r="B84" s="30" t="s">
        <v>136</v>
      </c>
      <c r="C84" s="21"/>
      <c r="D84" s="21"/>
      <c r="E84" s="21"/>
      <c r="F84" s="21"/>
      <c r="G84" s="21"/>
      <c r="H84" s="21"/>
      <c r="I84" s="71">
        <v>0</v>
      </c>
      <c r="J84" s="72"/>
      <c r="K84" s="72"/>
      <c r="L84" s="72"/>
      <c r="M84" s="72"/>
      <c r="N84" s="72"/>
      <c r="O84" s="72"/>
      <c r="P84" s="72"/>
      <c r="Q84" s="72"/>
      <c r="S84" s="68" t="s">
        <v>83</v>
      </c>
    </row>
    <row r="85" spans="2:32" ht="11.25" customHeight="1" x14ac:dyDescent="0.25"/>
    <row r="86" spans="2:32" ht="0" hidden="1" customHeight="1" x14ac:dyDescent="0.25"/>
    <row r="87" spans="2:32" ht="17.100000000000001" customHeight="1" x14ac:dyDescent="0.25">
      <c r="B87" s="27" t="s">
        <v>43</v>
      </c>
      <c r="C87" s="21"/>
      <c r="D87" s="21"/>
      <c r="E87" s="21"/>
      <c r="F87" s="21"/>
      <c r="H87" s="63">
        <f>AF76+I84</f>
        <v>0</v>
      </c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</row>
    <row r="88" spans="2:32" ht="11.25" customHeight="1" x14ac:dyDescent="0.25"/>
    <row r="89" spans="2:32" ht="25.5" customHeight="1" x14ac:dyDescent="0.25"/>
    <row r="90" spans="2:32" ht="2.85" customHeight="1" x14ac:dyDescent="0.25"/>
    <row r="91" spans="2:32" ht="0" hidden="1" customHeight="1" x14ac:dyDescent="0.25">
      <c r="B91" s="34" t="s">
        <v>137</v>
      </c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</row>
    <row r="92" spans="2:32" ht="17.100000000000001" customHeight="1" x14ac:dyDescent="0.25"/>
    <row r="93" spans="2:32" ht="2.85" customHeight="1" x14ac:dyDescent="0.25">
      <c r="B93" s="44" t="s">
        <v>52</v>
      </c>
      <c r="C93" s="45"/>
      <c r="D93" s="46" t="s">
        <v>53</v>
      </c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6" t="s">
        <v>10</v>
      </c>
      <c r="Q93" s="45"/>
      <c r="R93" s="45"/>
      <c r="S93" s="45"/>
      <c r="T93" s="45"/>
      <c r="U93" s="45"/>
      <c r="V93" s="45"/>
      <c r="W93" s="45"/>
      <c r="X93" s="45"/>
      <c r="Y93" s="45"/>
      <c r="Z93" s="44" t="s">
        <v>54</v>
      </c>
      <c r="AA93" s="45"/>
      <c r="AB93" s="46" t="s">
        <v>55</v>
      </c>
      <c r="AC93" s="45"/>
      <c r="AD93" s="44" t="s">
        <v>56</v>
      </c>
      <c r="AE93" s="45"/>
      <c r="AF93" s="12" t="s">
        <v>57</v>
      </c>
    </row>
    <row r="94" spans="2:32" x14ac:dyDescent="0.25">
      <c r="B94" s="42">
        <v>1</v>
      </c>
      <c r="C94" s="41"/>
      <c r="D94" s="43" t="s">
        <v>138</v>
      </c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3" t="s">
        <v>139</v>
      </c>
      <c r="Q94" s="41"/>
      <c r="R94" s="41"/>
      <c r="S94" s="41"/>
      <c r="T94" s="41"/>
      <c r="U94" s="41"/>
      <c r="V94" s="41"/>
      <c r="W94" s="41"/>
      <c r="X94" s="41"/>
      <c r="Y94" s="41"/>
      <c r="Z94" s="40">
        <v>12</v>
      </c>
      <c r="AA94" s="41"/>
      <c r="AB94" s="43" t="s">
        <v>140</v>
      </c>
      <c r="AC94" s="41"/>
      <c r="AD94" s="82">
        <v>0</v>
      </c>
      <c r="AE94" s="83"/>
      <c r="AF94" s="15">
        <f>Z94*AD94</f>
        <v>0</v>
      </c>
    </row>
    <row r="96" spans="2:32" ht="0" hidden="1" customHeight="1" x14ac:dyDescent="0.25"/>
    <row r="97" spans="2:32" ht="2.85" customHeight="1" x14ac:dyDescent="0.25">
      <c r="B97" s="22" t="s">
        <v>141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</row>
    <row r="98" spans="2:32" ht="11.25" customHeight="1" x14ac:dyDescent="0.25"/>
    <row r="99" spans="2:32" ht="1.5" customHeight="1" x14ac:dyDescent="0.25">
      <c r="C99" s="29" t="s">
        <v>82</v>
      </c>
      <c r="D99" s="21"/>
      <c r="F99" s="29" t="s">
        <v>34</v>
      </c>
      <c r="G99" s="21"/>
      <c r="H99" s="21"/>
      <c r="I99" s="21"/>
      <c r="K99" s="30" t="s">
        <v>83</v>
      </c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2:32" ht="11.25" customHeight="1" x14ac:dyDescent="0.25"/>
    <row r="101" spans="2:32" ht="15.6" customHeight="1" x14ac:dyDescent="0.25">
      <c r="B101" s="27" t="s">
        <v>43</v>
      </c>
      <c r="C101" s="21"/>
      <c r="D101" s="21"/>
      <c r="E101" s="21"/>
      <c r="F101" s="21"/>
      <c r="H101" s="69">
        <f>AF94</f>
        <v>0</v>
      </c>
      <c r="I101" s="70"/>
      <c r="J101" s="70"/>
      <c r="K101" s="70"/>
      <c r="L101" s="70"/>
      <c r="M101" s="70"/>
      <c r="N101" s="70"/>
      <c r="O101" s="70"/>
      <c r="P101" s="70"/>
    </row>
    <row r="102" spans="2:32" ht="11.25" customHeight="1" x14ac:dyDescent="0.25"/>
    <row r="103" spans="2:32" ht="0" hidden="1" customHeight="1" x14ac:dyDescent="0.25"/>
  </sheetData>
  <mergeCells count="250">
    <mergeCell ref="V1:Z1"/>
    <mergeCell ref="U2:AB2"/>
    <mergeCell ref="O3:AD3"/>
    <mergeCell ref="A6:AG6"/>
    <mergeCell ref="B9:AF9"/>
    <mergeCell ref="C46:AD46"/>
    <mergeCell ref="C64:AC64"/>
    <mergeCell ref="C13:AB13"/>
    <mergeCell ref="C68:AC68"/>
    <mergeCell ref="C75:L75"/>
    <mergeCell ref="C76:AB76"/>
    <mergeCell ref="B14:AF14"/>
    <mergeCell ref="B15:C15"/>
    <mergeCell ref="D15:O15"/>
    <mergeCell ref="P15:Y15"/>
    <mergeCell ref="Z15:AA15"/>
    <mergeCell ref="AB15:AC15"/>
    <mergeCell ref="AD15:AE15"/>
    <mergeCell ref="AD11:AE11"/>
    <mergeCell ref="B12:C12"/>
    <mergeCell ref="D12:O12"/>
    <mergeCell ref="P12:Y12"/>
    <mergeCell ref="Z12:AA12"/>
    <mergeCell ref="AB12:AC12"/>
    <mergeCell ref="AD12:AE12"/>
    <mergeCell ref="B11:C11"/>
    <mergeCell ref="D11:O11"/>
    <mergeCell ref="P11:Y11"/>
    <mergeCell ref="Z11:AA11"/>
    <mergeCell ref="AB11:AC11"/>
    <mergeCell ref="AD16:AE16"/>
    <mergeCell ref="B17:C17"/>
    <mergeCell ref="D17:O17"/>
    <mergeCell ref="P17:Y17"/>
    <mergeCell ref="Z17:AA17"/>
    <mergeCell ref="AB17:AC17"/>
    <mergeCell ref="AD17:AE17"/>
    <mergeCell ref="B16:C16"/>
    <mergeCell ref="D16:O16"/>
    <mergeCell ref="P16:Y16"/>
    <mergeCell ref="Z16:AA16"/>
    <mergeCell ref="AB16:AC16"/>
    <mergeCell ref="AD18:AE18"/>
    <mergeCell ref="B19:C19"/>
    <mergeCell ref="D19:O19"/>
    <mergeCell ref="P19:Y19"/>
    <mergeCell ref="Z19:AA19"/>
    <mergeCell ref="AB19:AC19"/>
    <mergeCell ref="AD19:AE19"/>
    <mergeCell ref="B18:C18"/>
    <mergeCell ref="D18:O18"/>
    <mergeCell ref="P18:Y18"/>
    <mergeCell ref="Z18:AA18"/>
    <mergeCell ref="AB18:AC18"/>
    <mergeCell ref="AD20:AE20"/>
    <mergeCell ref="B21:C21"/>
    <mergeCell ref="D21:O21"/>
    <mergeCell ref="P21:Y21"/>
    <mergeCell ref="Z21:AA21"/>
    <mergeCell ref="AB21:AC21"/>
    <mergeCell ref="AD21:AE21"/>
    <mergeCell ref="B20:C20"/>
    <mergeCell ref="D20:O20"/>
    <mergeCell ref="P20:Y20"/>
    <mergeCell ref="Z20:AA20"/>
    <mergeCell ref="AB20:AC20"/>
    <mergeCell ref="B25:AF25"/>
    <mergeCell ref="B27:AF27"/>
    <mergeCell ref="C29:D29"/>
    <mergeCell ref="F29:K29"/>
    <mergeCell ref="L29:W29"/>
    <mergeCell ref="AD22:AE22"/>
    <mergeCell ref="B23:C23"/>
    <mergeCell ref="D23:O23"/>
    <mergeCell ref="P23:Y23"/>
    <mergeCell ref="Z23:AA23"/>
    <mergeCell ref="AB23:AC23"/>
    <mergeCell ref="AD23:AE23"/>
    <mergeCell ref="B22:C22"/>
    <mergeCell ref="D22:O22"/>
    <mergeCell ref="P22:Y22"/>
    <mergeCell ref="Z22:AA22"/>
    <mergeCell ref="AB22:AC22"/>
    <mergeCell ref="B31:F31"/>
    <mergeCell ref="H31:R31"/>
    <mergeCell ref="B35:AF35"/>
    <mergeCell ref="B37:C37"/>
    <mergeCell ref="D37:O37"/>
    <mergeCell ref="P37:Y37"/>
    <mergeCell ref="Z37:AA37"/>
    <mergeCell ref="AB37:AC37"/>
    <mergeCell ref="AD37:AE37"/>
    <mergeCell ref="AD38:AE38"/>
    <mergeCell ref="B39:C39"/>
    <mergeCell ref="D39:O39"/>
    <mergeCell ref="P39:Y39"/>
    <mergeCell ref="Z39:AA39"/>
    <mergeCell ref="AB39:AC39"/>
    <mergeCell ref="AD39:AE39"/>
    <mergeCell ref="B38:C38"/>
    <mergeCell ref="D38:O38"/>
    <mergeCell ref="P38:Y38"/>
    <mergeCell ref="Z38:AA38"/>
    <mergeCell ref="AB38:AC38"/>
    <mergeCell ref="AD40:AE40"/>
    <mergeCell ref="B41:C41"/>
    <mergeCell ref="D41:O41"/>
    <mergeCell ref="P41:Y41"/>
    <mergeCell ref="Z41:AA41"/>
    <mergeCell ref="AB41:AC41"/>
    <mergeCell ref="AD41:AE41"/>
    <mergeCell ref="B40:C40"/>
    <mergeCell ref="D40:O40"/>
    <mergeCell ref="P40:Y40"/>
    <mergeCell ref="Z40:AA40"/>
    <mergeCell ref="AB40:AC40"/>
    <mergeCell ref="AD42:AE42"/>
    <mergeCell ref="B43:C43"/>
    <mergeCell ref="D43:O43"/>
    <mergeCell ref="P43:Y43"/>
    <mergeCell ref="Z43:AA43"/>
    <mergeCell ref="AB43:AC43"/>
    <mergeCell ref="AD43:AE43"/>
    <mergeCell ref="B42:C42"/>
    <mergeCell ref="D42:O42"/>
    <mergeCell ref="P42:Y42"/>
    <mergeCell ref="Z42:AA42"/>
    <mergeCell ref="AB42:AC42"/>
    <mergeCell ref="B49:AF49"/>
    <mergeCell ref="C51:D51"/>
    <mergeCell ref="F51:K51"/>
    <mergeCell ref="L51:W51"/>
    <mergeCell ref="AD44:AE44"/>
    <mergeCell ref="B45:C45"/>
    <mergeCell ref="D45:O45"/>
    <mergeCell ref="P45:Y45"/>
    <mergeCell ref="Z45:AA45"/>
    <mergeCell ref="AB45:AC45"/>
    <mergeCell ref="AD45:AE45"/>
    <mergeCell ref="B44:C44"/>
    <mergeCell ref="D44:O44"/>
    <mergeCell ref="P44:Y44"/>
    <mergeCell ref="Z44:AA44"/>
    <mergeCell ref="AB44:AC44"/>
    <mergeCell ref="B53:F53"/>
    <mergeCell ref="H53:R53"/>
    <mergeCell ref="B57:AF57"/>
    <mergeCell ref="B59:C59"/>
    <mergeCell ref="D59:O59"/>
    <mergeCell ref="P59:Y59"/>
    <mergeCell ref="Z59:AA59"/>
    <mergeCell ref="AB59:AC59"/>
    <mergeCell ref="AD59:AE59"/>
    <mergeCell ref="AD60:AE60"/>
    <mergeCell ref="B61:C61"/>
    <mergeCell ref="D61:O61"/>
    <mergeCell ref="P61:Y61"/>
    <mergeCell ref="Z61:AA61"/>
    <mergeCell ref="AB61:AC61"/>
    <mergeCell ref="AD61:AE61"/>
    <mergeCell ref="B60:C60"/>
    <mergeCell ref="D60:O60"/>
    <mergeCell ref="P60:Y60"/>
    <mergeCell ref="Z60:AA60"/>
    <mergeCell ref="AB60:AC60"/>
    <mergeCell ref="B65:AF65"/>
    <mergeCell ref="B66:C66"/>
    <mergeCell ref="D66:O66"/>
    <mergeCell ref="P66:Y66"/>
    <mergeCell ref="Z66:AA66"/>
    <mergeCell ref="AB66:AC66"/>
    <mergeCell ref="AD66:AE66"/>
    <mergeCell ref="AD62:AE62"/>
    <mergeCell ref="B63:C63"/>
    <mergeCell ref="D63:O63"/>
    <mergeCell ref="P63:Y63"/>
    <mergeCell ref="Z63:AA63"/>
    <mergeCell ref="AB63:AC63"/>
    <mergeCell ref="AD63:AE63"/>
    <mergeCell ref="B62:C62"/>
    <mergeCell ref="D62:O62"/>
    <mergeCell ref="P62:Y62"/>
    <mergeCell ref="Z62:AA62"/>
    <mergeCell ref="AB62:AC62"/>
    <mergeCell ref="AD67:AE67"/>
    <mergeCell ref="B69:AF69"/>
    <mergeCell ref="B70:C70"/>
    <mergeCell ref="D70:O70"/>
    <mergeCell ref="P70:Y70"/>
    <mergeCell ref="Z70:AA70"/>
    <mergeCell ref="AB70:AC70"/>
    <mergeCell ref="AD70:AE70"/>
    <mergeCell ref="B67:C67"/>
    <mergeCell ref="D67:O67"/>
    <mergeCell ref="P67:Y67"/>
    <mergeCell ref="Z67:AA67"/>
    <mergeCell ref="AB67:AC67"/>
    <mergeCell ref="AD71:AE71"/>
    <mergeCell ref="B72:C72"/>
    <mergeCell ref="D72:O72"/>
    <mergeCell ref="P72:Y72"/>
    <mergeCell ref="Z72:AA72"/>
    <mergeCell ref="AB72:AC72"/>
    <mergeCell ref="AD72:AE72"/>
    <mergeCell ref="B71:C71"/>
    <mergeCell ref="D71:O71"/>
    <mergeCell ref="P71:Y71"/>
    <mergeCell ref="Z71:AA71"/>
    <mergeCell ref="AB71:AC71"/>
    <mergeCell ref="B79:AF79"/>
    <mergeCell ref="C81:D81"/>
    <mergeCell ref="F81:L81"/>
    <mergeCell ref="N81:X81"/>
    <mergeCell ref="AD73:AE73"/>
    <mergeCell ref="B74:C74"/>
    <mergeCell ref="D74:O74"/>
    <mergeCell ref="P74:Y74"/>
    <mergeCell ref="Z74:AA74"/>
    <mergeCell ref="AB74:AC74"/>
    <mergeCell ref="AD74:AE74"/>
    <mergeCell ref="B73:C73"/>
    <mergeCell ref="D73:O73"/>
    <mergeCell ref="P73:Y73"/>
    <mergeCell ref="Z73:AA73"/>
    <mergeCell ref="AB73:AC73"/>
    <mergeCell ref="B91:AF91"/>
    <mergeCell ref="B93:C93"/>
    <mergeCell ref="D93:O93"/>
    <mergeCell ref="P93:Y93"/>
    <mergeCell ref="Z93:AA93"/>
    <mergeCell ref="AB93:AC93"/>
    <mergeCell ref="AD93:AE93"/>
    <mergeCell ref="B83:H83"/>
    <mergeCell ref="I83:Q83"/>
    <mergeCell ref="B84:H84"/>
    <mergeCell ref="I84:Q84"/>
    <mergeCell ref="B87:F87"/>
    <mergeCell ref="H87:S87"/>
    <mergeCell ref="B101:F101"/>
    <mergeCell ref="H101:P101"/>
    <mergeCell ref="AD94:AE94"/>
    <mergeCell ref="B97:AF97"/>
    <mergeCell ref="C99:D99"/>
    <mergeCell ref="F99:I99"/>
    <mergeCell ref="K99:V99"/>
    <mergeCell ref="B94:C94"/>
    <mergeCell ref="D94:O94"/>
    <mergeCell ref="P94:Y94"/>
    <mergeCell ref="Z94:AA94"/>
    <mergeCell ref="AB94:AC94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BoBo</dc:creator>
  <cp:lastModifiedBy>Košan Jan</cp:lastModifiedBy>
  <dcterms:created xsi:type="dcterms:W3CDTF">2019-11-07T08:59:43Z</dcterms:created>
  <dcterms:modified xsi:type="dcterms:W3CDTF">2019-11-12T10:50:34Z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